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3250" windowHeight="12570"/>
  </bookViews>
  <sheets>
    <sheet name="Лист1" sheetId="1" r:id="rId1"/>
  </sheets>
  <definedNames>
    <definedName name="_xlnm._FilterDatabase" localSheetId="0" hidden="1">Лист1!$B$7:$N$96</definedName>
  </definedNames>
  <calcPr calcId="124519"/>
</workbook>
</file>

<file path=xl/calcChain.xml><?xml version="1.0" encoding="utf-8"?>
<calcChain xmlns="http://schemas.openxmlformats.org/spreadsheetml/2006/main">
  <c r="N96" i="1"/>
  <c r="M96"/>
  <c r="L96"/>
  <c r="K96"/>
  <c r="F96"/>
  <c r="N95"/>
  <c r="M95"/>
  <c r="L95"/>
  <c r="K95"/>
  <c r="F95"/>
  <c r="N94"/>
  <c r="M94"/>
  <c r="L94"/>
  <c r="K94"/>
  <c r="F94"/>
  <c r="N93"/>
  <c r="M93"/>
  <c r="L93"/>
  <c r="K93"/>
  <c r="F93"/>
  <c r="M92"/>
  <c r="K92"/>
  <c r="N90"/>
  <c r="M90"/>
  <c r="N89"/>
  <c r="N88"/>
  <c r="N87"/>
  <c r="N86"/>
  <c r="M86"/>
  <c r="M91"/>
  <c r="K91"/>
  <c r="K90"/>
  <c r="M89"/>
  <c r="K89"/>
  <c r="K86"/>
  <c r="K80"/>
  <c r="L80"/>
  <c r="M80"/>
  <c r="N80"/>
  <c r="K81"/>
  <c r="L81"/>
  <c r="M81"/>
  <c r="N81"/>
  <c r="K82"/>
  <c r="L82"/>
  <c r="M82"/>
  <c r="N82"/>
  <c r="K83"/>
  <c r="L83"/>
  <c r="M83"/>
  <c r="N83"/>
  <c r="K84"/>
  <c r="L84"/>
  <c r="M84"/>
  <c r="N84"/>
  <c r="L86"/>
  <c r="K87"/>
  <c r="L87"/>
  <c r="M87"/>
  <c r="K88"/>
  <c r="L88"/>
  <c r="M88"/>
  <c r="L89"/>
  <c r="L90"/>
  <c r="L91"/>
  <c r="N91"/>
  <c r="L92"/>
  <c r="N92"/>
  <c r="F80"/>
  <c r="F81"/>
  <c r="F82"/>
  <c r="F83"/>
  <c r="F84"/>
  <c r="F86"/>
  <c r="F87"/>
  <c r="F88"/>
  <c r="F89"/>
  <c r="F90"/>
  <c r="F91"/>
  <c r="F92"/>
  <c r="K23" l="1"/>
  <c r="L23"/>
  <c r="M23"/>
  <c r="N23"/>
  <c r="K24"/>
  <c r="L24"/>
  <c r="M24"/>
  <c r="N24"/>
  <c r="K25"/>
  <c r="L25"/>
  <c r="M25"/>
  <c r="N25"/>
  <c r="F25"/>
  <c r="F24"/>
  <c r="F23"/>
  <c r="K22"/>
  <c r="L22"/>
  <c r="M22"/>
  <c r="N22"/>
  <c r="F22"/>
  <c r="L21"/>
  <c r="N20"/>
  <c r="L20"/>
  <c r="K20"/>
  <c r="M20"/>
  <c r="K21"/>
  <c r="M21"/>
  <c r="N21"/>
  <c r="F21"/>
  <c r="F20"/>
  <c r="K31"/>
  <c r="L31"/>
  <c r="M31"/>
  <c r="N31"/>
  <c r="K32"/>
  <c r="L32"/>
  <c r="M32"/>
  <c r="N32"/>
  <c r="K28"/>
  <c r="L28"/>
  <c r="M28"/>
  <c r="N28"/>
  <c r="F32"/>
  <c r="F31"/>
  <c r="F28"/>
  <c r="F10"/>
  <c r="D97"/>
  <c r="F63"/>
  <c r="K15" l="1"/>
  <c r="K9"/>
  <c r="K10"/>
  <c r="K11"/>
  <c r="K12"/>
  <c r="K13"/>
  <c r="K14"/>
  <c r="K16"/>
  <c r="K17"/>
  <c r="K18"/>
  <c r="K19"/>
  <c r="K27"/>
  <c r="K29"/>
  <c r="K30"/>
  <c r="K33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"/>
  <c r="L8"/>
  <c r="K97" l="1"/>
  <c r="K6" s="1"/>
  <c r="N43" l="1"/>
  <c r="M43"/>
  <c r="L43"/>
  <c r="F43"/>
  <c r="N42"/>
  <c r="M42"/>
  <c r="L42"/>
  <c r="F42"/>
  <c r="N41"/>
  <c r="M41"/>
  <c r="L41"/>
  <c r="F41"/>
  <c r="N40"/>
  <c r="M40"/>
  <c r="L40"/>
  <c r="F40"/>
  <c r="N39"/>
  <c r="M39"/>
  <c r="L39"/>
  <c r="F39"/>
  <c r="N38"/>
  <c r="M38"/>
  <c r="L38"/>
  <c r="F38"/>
  <c r="N37"/>
  <c r="M37"/>
  <c r="L37"/>
  <c r="F37"/>
  <c r="N36"/>
  <c r="M36"/>
  <c r="L36"/>
  <c r="F36"/>
  <c r="N35"/>
  <c r="M35"/>
  <c r="L35"/>
  <c r="F35"/>
  <c r="N33"/>
  <c r="L17"/>
  <c r="N9" l="1"/>
  <c r="N10"/>
  <c r="N11"/>
  <c r="N12"/>
  <c r="N13"/>
  <c r="N14"/>
  <c r="N15"/>
  <c r="N16"/>
  <c r="N17"/>
  <c r="N18"/>
  <c r="N19"/>
  <c r="N27"/>
  <c r="N29"/>
  <c r="N30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"/>
  <c r="M9"/>
  <c r="M10"/>
  <c r="M11"/>
  <c r="M12"/>
  <c r="M13"/>
  <c r="M14"/>
  <c r="M15"/>
  <c r="M16"/>
  <c r="M17"/>
  <c r="M18"/>
  <c r="M19"/>
  <c r="M27"/>
  <c r="M29"/>
  <c r="M30"/>
  <c r="M3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"/>
  <c r="N97" l="1"/>
  <c r="N6" s="1"/>
  <c r="M97"/>
  <c r="M6" s="1"/>
  <c r="L9" l="1"/>
  <c r="L10"/>
  <c r="L11"/>
  <c r="L12"/>
  <c r="L13"/>
  <c r="L14"/>
  <c r="L15"/>
  <c r="L16"/>
  <c r="L18"/>
  <c r="L19"/>
  <c r="L27"/>
  <c r="L29"/>
  <c r="L30"/>
  <c r="L3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97" l="1"/>
  <c r="L6" s="1"/>
  <c r="D6" l="1"/>
  <c r="F8"/>
  <c r="F9"/>
  <c r="F11"/>
  <c r="F12"/>
  <c r="F13"/>
  <c r="F14"/>
  <c r="F27"/>
  <c r="F29"/>
  <c r="F30"/>
  <c r="F33"/>
  <c r="F15"/>
  <c r="F16"/>
  <c r="F17"/>
  <c r="F18"/>
  <c r="F19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4"/>
  <c r="F65"/>
  <c r="F66"/>
  <c r="F67"/>
  <c r="F68"/>
  <c r="F69"/>
  <c r="F70"/>
  <c r="F71"/>
  <c r="F72"/>
  <c r="F73"/>
  <c r="F74"/>
  <c r="F75"/>
  <c r="F76"/>
  <c r="F77"/>
  <c r="F78"/>
  <c r="F79"/>
  <c r="F97" l="1"/>
  <c r="F6" s="1"/>
</calcChain>
</file>

<file path=xl/sharedStrings.xml><?xml version="1.0" encoding="utf-8"?>
<sst xmlns="http://schemas.openxmlformats.org/spreadsheetml/2006/main" count="108" uniqueCount="101">
  <si>
    <t>№</t>
  </si>
  <si>
    <t>Наименование</t>
  </si>
  <si>
    <t>Заказ ШТУК</t>
  </si>
  <si>
    <t>Кол-во мест</t>
  </si>
  <si>
    <t>телефон:  +7 (919) 366 0219;  +7(992)006 39 93</t>
  </si>
  <si>
    <t>ИНН 663005230960</t>
  </si>
  <si>
    <t xml:space="preserve">ИП Лебедев Дмитрий Александрович  </t>
  </si>
  <si>
    <t>Кол-во в упаковке</t>
  </si>
  <si>
    <t>Нал от 100000</t>
  </si>
  <si>
    <t>Нал от 300000</t>
  </si>
  <si>
    <t>Внимание: цены указаны за наличный расчет, при оплате через расчетный счет +6%</t>
  </si>
  <si>
    <t>Нал от 30000</t>
  </si>
  <si>
    <t>620072, г.Екатеринбург, Высоцкого 58.</t>
  </si>
  <si>
    <t>Нал от 10000</t>
  </si>
  <si>
    <t>Сумма нал 10000</t>
  </si>
  <si>
    <t>Сумма нал 30000</t>
  </si>
  <si>
    <t>Сумма нал 100000</t>
  </si>
  <si>
    <t>Сумма нал 300000</t>
  </si>
  <si>
    <t>Гирлянда Штора 2х2м, IP44, прозрачный провод, 8 режимов, теплый белый цвет.</t>
  </si>
  <si>
    <t>Гирлянда Штора 3х2м, IP44, прозрачный провод, 8 режимов, теплый белый цвет.</t>
  </si>
  <si>
    <t>Гирлянда Штора 3х3м, IP44, прозрачный провод, 8 режимов, теплый белый цвет.</t>
  </si>
  <si>
    <t>Гирлянда Штора 2х2м, IP44, прозрачный провод, 8 режимов, холодный белый цвет.</t>
  </si>
  <si>
    <t>Гирлянда Штора 3х2м, IP44, прозрачный провод, 8 режимов, холодный белый цвет.</t>
  </si>
  <si>
    <t>Гирлянда Штора 3х3м, IP44, прозрачный провод, 8 режимов, холодный белый цвет.</t>
  </si>
  <si>
    <t>Гирлянда Штора 2х2м, IP44, прозрачный провод, 8 режимов, синий цвет.</t>
  </si>
  <si>
    <t>Гирлянда Штора 3х2м, IP44, прозрачный провод, 8 режимов, синий цвет.</t>
  </si>
  <si>
    <t>Гирлянда Штора 3х3м, IP44, прозрачный провод, 8 режимов, синий цвет.</t>
  </si>
  <si>
    <t>Гирлянда Штора 2х2м, IP44, прозрачный провод, 8 режимов, мультиколорй цвет.</t>
  </si>
  <si>
    <t>Гирлянда Штора 3х2м, IP44, прозрачный провод, 8 режимов, мультиколорй цвет.</t>
  </si>
  <si>
    <t>Гирлянда Штора 3х3м, IP44, прозрачный провод, 8 режимов, мультиколорй цвет.</t>
  </si>
  <si>
    <t>Гирлянды Шторы</t>
  </si>
  <si>
    <t>Бахрома</t>
  </si>
  <si>
    <t xml:space="preserve">Бахрома, 3м, белый провод, УМС, IP44, теплый белый, флэш эффект. </t>
  </si>
  <si>
    <t>Бахрома, 6м, белый провод, УМС, IP44, теплый белый, флэш эффект.(толстый провод)</t>
  </si>
  <si>
    <t>Бахрома, 12м, белый провод, УМС, IP44, теплый белый, флэш эффект.(толстый провод)</t>
  </si>
  <si>
    <t xml:space="preserve">Бахрома, 6м, белый провод, УМС, IP44, теплый белый, флэш эффект. </t>
  </si>
  <si>
    <t xml:space="preserve">Бахрома, 6м, белый провод, УМС, IP44, синий, флэш эффект. </t>
  </si>
  <si>
    <t>Бахрома, 6м, белый провод, УМС, IP44, холодный белый, флэш эффект.(толстый провод)</t>
  </si>
  <si>
    <t>Бахрома, 6м, белый провод, УМС, IP44, синий, флэш эффект.(толстый провод)</t>
  </si>
  <si>
    <t>Бахрома звезды, 4м, количетво звезд 12шт. холодный белый, IP24</t>
  </si>
  <si>
    <t>Бахрома звезды, 4м, количетво звезд 12шт. теплый белый, IP24</t>
  </si>
  <si>
    <t>Бахрома звезды, 4м, количетво звезд 12шт. синий, IP24</t>
  </si>
  <si>
    <r>
      <t xml:space="preserve">Гирлянда Штора </t>
    </r>
    <r>
      <rPr>
        <b/>
        <sz val="12"/>
        <rFont val="Calibri"/>
        <family val="2"/>
        <charset val="204"/>
      </rPr>
      <t>РОСА, 10 нитей</t>
    </r>
    <r>
      <rPr>
        <sz val="12"/>
        <rFont val="Calibri"/>
        <family val="2"/>
      </rPr>
      <t xml:space="preserve"> 3х3м, IP44, прозрачный провод, 8 режимов, теплый белый, пульт управления.</t>
    </r>
  </si>
  <si>
    <r>
      <t xml:space="preserve">Гирлянда Штора </t>
    </r>
    <r>
      <rPr>
        <b/>
        <sz val="12"/>
        <rFont val="Calibri"/>
        <family val="2"/>
        <charset val="204"/>
      </rPr>
      <t>РОСА, 10 нитей</t>
    </r>
    <r>
      <rPr>
        <sz val="12"/>
        <rFont val="Calibri"/>
        <family val="2"/>
      </rPr>
      <t xml:space="preserve"> 3х3м, IP44, прозрачный провод, 8 режимов, холодный белый, пульт управления.</t>
    </r>
  </si>
  <si>
    <r>
      <t xml:space="preserve">Гирлянда Штора </t>
    </r>
    <r>
      <rPr>
        <b/>
        <sz val="12"/>
        <rFont val="Calibri"/>
        <family val="2"/>
        <charset val="204"/>
      </rPr>
      <t>РОСА, 10 нитей</t>
    </r>
    <r>
      <rPr>
        <sz val="12"/>
        <rFont val="Calibri"/>
        <family val="2"/>
      </rPr>
      <t xml:space="preserve"> 3х3м, IP44, прозрачный провод, 8 режимов, синий, пульт управления.</t>
    </r>
  </si>
  <si>
    <t>Бахрома звезды, 4м, количетво звезд 12шт. мультиколор, IP24</t>
  </si>
  <si>
    <r>
      <t xml:space="preserve">Гирлянда Штора 3х3м, </t>
    </r>
    <r>
      <rPr>
        <b/>
        <sz val="12"/>
        <rFont val="Calibri"/>
        <family val="2"/>
        <charset val="204"/>
      </rPr>
      <t>с пультом</t>
    </r>
    <r>
      <rPr>
        <sz val="12"/>
        <rFont val="Calibri"/>
        <family val="2"/>
      </rPr>
      <t>, IP44, прозрачный провод, 8 режимов, теплый белый цвет.</t>
    </r>
  </si>
  <si>
    <t>Гирлянда Нить</t>
  </si>
  <si>
    <t>Электрогирлянда Нить, 20м, IP44, УМС, темный провод, теплый белый</t>
  </si>
  <si>
    <t>Электрогирлянда Нить, 20м, IP44, УМС, темный провод, холодный белый</t>
  </si>
  <si>
    <t>Электрогирлянда Нить, 20м, IP44, УМС, темный провод, мультиколор</t>
  </si>
  <si>
    <t>Электрогирлянда Нить, 20м, IP44, УМС, темный провод, синий</t>
  </si>
  <si>
    <t>Электрогирлянда Нить, 20м, IP44, УМС, темный провод, красный</t>
  </si>
  <si>
    <t>Электрогирлянда Нить, 20м, IP44, УМС, темный провод, розовый</t>
  </si>
  <si>
    <t xml:space="preserve">Электрогирлянда Нить, 20м, IP44, УМС, темный провод, </t>
  </si>
  <si>
    <t>Электрогирлянда Нить, 30м, IP44, УМС, темный провод, теплый белый</t>
  </si>
  <si>
    <t>Электрогирлянда Нить, 30м, IP44, УМС, темный провод, холодный белый</t>
  </si>
  <si>
    <t>Электрогирлянда Нить, 30м, IP44, УМС, темный провод, мультиколор</t>
  </si>
  <si>
    <t>Электрогирлянда Нить, 30м, IP44, УМС, темный провод, синий</t>
  </si>
  <si>
    <t>Электрогирлянда Нить, 30м, IP44, УМС, темный провод, красный</t>
  </si>
  <si>
    <t>Электрогирлянда Нить, 30м, IP44, УМС, темный провод, розовый</t>
  </si>
  <si>
    <t xml:space="preserve">Электрогирлянда Нить, 30м, IP44, УМС, темный провод, </t>
  </si>
  <si>
    <t>Электрогирлянда Нить, 50м, IP44, УМС, темный провод, теплый белый</t>
  </si>
  <si>
    <t>Электрогирлянда Нить, 50м, IP44, УМС, темный провод, холодный белый</t>
  </si>
  <si>
    <t>Электрогирлянда Нить, 50м, IP44, УМС, темный провод, мультиколор</t>
  </si>
  <si>
    <t>Электрогирлянда Нить, 50м, IP44, УМС, темный провод, синий</t>
  </si>
  <si>
    <t>Электрогирлянда Нить, 50м, IP44, УМС, темный провод, красный</t>
  </si>
  <si>
    <t>Электрогирлянда Нить, 50м, IP44, УМС, темный провод, розовый</t>
  </si>
  <si>
    <t xml:space="preserve">Электрогирлянда Нить, 50м, IP44, УМС, темный провод, </t>
  </si>
  <si>
    <t>Электрогирлянда Нить в Бухте, 50м, IP44, крупный диод, темный провод, контроллер, теплый белый цвет</t>
  </si>
  <si>
    <t>Электрогирлянда Нить в Бухте, 50м, IP44, крупный диод, темный провод, контроллер, холодный белый цвет</t>
  </si>
  <si>
    <t>Электрогирлянда Нить в Бухте, 50м, IP44, крупный диод, темный провод, контроллер, мультиколор цвет</t>
  </si>
  <si>
    <t>Электрогирлянда Нить в Бухте, 50м, IP44, крупный диод, темный провод, контроллер, синий цвет</t>
  </si>
  <si>
    <t>Электрогирлянда Нить в Бухте, 50м, IP44, крупный диод, темный провод, контроллер, красный цвет</t>
  </si>
  <si>
    <t>Электрогирлянда Нить в Бухте, 50м, IP44, крупный диод, темный провод, контроллер, розовый цвет</t>
  </si>
  <si>
    <t xml:space="preserve">Электрогирлянда Нить в Бухте, 50м, IP44, крупный диод, темный провод, контроллер, </t>
  </si>
  <si>
    <t>Электрогирлянда Нить в Бухте, 40м, IP44, крупный диод, темный провод, контроллер, теплый белый цвет</t>
  </si>
  <si>
    <t>Электрогирлянда Нить в Бухте, 40м, IP44, крупный диод, темный провод, контроллер, холодный белый цвет</t>
  </si>
  <si>
    <t>Электрогирлянда Нить в Бухте, 40м, IP44, крупный диод, темный провод, контроллер, мультиколор цвет</t>
  </si>
  <si>
    <t>Электрогирлянда Нить в Бухте, 40м, IP44, крупный диод, темный провод, контроллер, синий цвет</t>
  </si>
  <si>
    <t>Электрогирлянда Нить в Бухте, 40м, IP44, крупный диод, темный провод, контроллер, красный цвет</t>
  </si>
  <si>
    <t>Электрогирлянда Нить в Бухте, 40м, IP44, крупный диод, темный провод, контроллер, розовый цвет</t>
  </si>
  <si>
    <t xml:space="preserve">Электрогирлянда Нить в Бухте, 40м, IP44, крупный диод, темный провод, контроллер, </t>
  </si>
  <si>
    <t>Электрогирлянда Нить, 10м, IP65, крупный диод, УМС, темный провод, теплый белый цвет</t>
  </si>
  <si>
    <t>Электрогирлянда Нить, 10м, IP65, крупный диод, УМС, темный провод, холодный белый цвет</t>
  </si>
  <si>
    <t>Электрогирлянда Нить, 10м, IP65, крупный диод, УМС, темный провод, синий</t>
  </si>
  <si>
    <t>Электрогирлянда Нить с насадками (шары/шишки), 10м, IP65, крупный диод, УМС, темный провод, теплый белый цвет</t>
  </si>
  <si>
    <t>Электрогирлянда Нить с насадками (шары/шишки), 10м, IP65, крупный диод, УМС, темный провод, холодный белый цвет</t>
  </si>
  <si>
    <t>Электрогирлянда Нить с насадками (шары/шишки), 10м, IP65, крупный диод, УМС, темный провод, мультиколор</t>
  </si>
  <si>
    <r>
      <t xml:space="preserve">Электрогирлянда Нить с насадками (шары/шишки), 10м, IP65, крупный диод, УМС, </t>
    </r>
    <r>
      <rPr>
        <b/>
        <sz val="12"/>
        <rFont val="Calibri"/>
        <family val="2"/>
        <charset val="204"/>
      </rPr>
      <t>белый провод</t>
    </r>
    <r>
      <rPr>
        <sz val="12"/>
        <rFont val="Calibri"/>
        <family val="2"/>
      </rPr>
      <t>, теплый белый цвет</t>
    </r>
  </si>
  <si>
    <r>
      <t xml:space="preserve">Электрогирлянда Нить с насадками (шары/шишки), 10м, IP65, крупный диод, УМС, </t>
    </r>
    <r>
      <rPr>
        <b/>
        <sz val="12"/>
        <rFont val="Calibri"/>
        <family val="2"/>
        <charset val="204"/>
      </rPr>
      <t>белый провод</t>
    </r>
    <r>
      <rPr>
        <sz val="12"/>
        <rFont val="Calibri"/>
        <family val="2"/>
      </rPr>
      <t>, холодный белый цвет</t>
    </r>
  </si>
  <si>
    <r>
      <t xml:space="preserve">Гирлянда Штора 3х3м, </t>
    </r>
    <r>
      <rPr>
        <b/>
        <sz val="12"/>
        <rFont val="Calibri"/>
        <family val="2"/>
        <charset val="204"/>
      </rPr>
      <t>с пультом</t>
    </r>
    <r>
      <rPr>
        <sz val="12"/>
        <rFont val="Calibri"/>
        <family val="2"/>
      </rPr>
      <t>, IP44, прозрачный провод, 8 режимов, холодный белый цвет.</t>
    </r>
  </si>
  <si>
    <r>
      <t xml:space="preserve">Гирлянда Штора 3х3м, </t>
    </r>
    <r>
      <rPr>
        <b/>
        <sz val="12"/>
        <rFont val="Calibri"/>
        <family val="2"/>
        <charset val="204"/>
      </rPr>
      <t>с пультом</t>
    </r>
    <r>
      <rPr>
        <sz val="12"/>
        <rFont val="Calibri"/>
        <family val="2"/>
      </rPr>
      <t>, IP44, прозрачный провод, 8 режимов, мультиколор.</t>
    </r>
  </si>
  <si>
    <t>Гирлянда светодиодная роса, шары с наполнение, 3м, 10 шаров, цвет теплый белый.</t>
  </si>
  <si>
    <t>Гирлянда светодиодная тип роса, шары с наполнение, 3м, 10 шаров, цвет холодный белый.</t>
  </si>
  <si>
    <t>Гирлянда светодиодная тип роса, шары с наполнение, 3м, 10 шаров, цвет мультиколор.</t>
  </si>
  <si>
    <t>Гирлянда светодиодная тип роса, шары с наполнение, 3м, 8 шаров, цвет теплый белый.</t>
  </si>
  <si>
    <t>Гирлянда светодиодная тип роса, шары с наполнение, 3м, 8 шаров, цвет холодный белый.</t>
  </si>
  <si>
    <t>Гирлянда светодиодная тип роса, шары с наполнение, 3м, 8 шаров, цвет мультиколор.</t>
  </si>
  <si>
    <t>Гирлянда светодиодная прищепка 4 метра</t>
  </si>
  <si>
    <t>Гирлянда бахрома (шары,звезды)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</si>
</sst>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</font>
    <font>
      <sz val="12"/>
      <color indexed="26"/>
      <name val="Calibri"/>
      <family val="2"/>
    </font>
    <font>
      <u/>
      <sz val="8"/>
      <color theme="10"/>
      <name val="Arial"/>
      <family val="2"/>
    </font>
    <font>
      <b/>
      <sz val="12"/>
      <color indexed="26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sz val="20"/>
      <name val="Calibri"/>
      <family val="2"/>
    </font>
    <font>
      <sz val="12"/>
      <name val="Calibri"/>
    </font>
    <font>
      <b/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7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164" fontId="3" fillId="0" borderId="0" xfId="0" applyNumberFormat="1" applyFont="1" applyAlignment="1" applyProtection="1">
      <protection locked="0"/>
    </xf>
    <xf numFmtId="0" fontId="4" fillId="0" borderId="0" xfId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1" fontId="8" fillId="0" borderId="4" xfId="0" applyNumberFormat="1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right" vertical="center"/>
    </xf>
    <xf numFmtId="165" fontId="2" fillId="0" borderId="3" xfId="0" applyNumberFormat="1" applyFont="1" applyBorder="1" applyAlignment="1" applyProtection="1">
      <alignment horizontal="right" vertical="center"/>
    </xf>
    <xf numFmtId="1" fontId="2" fillId="0" borderId="3" xfId="0" applyNumberFormat="1" applyFont="1" applyFill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  <protection locked="0"/>
    </xf>
    <xf numFmtId="0" fontId="7" fillId="3" borderId="5" xfId="0" applyNumberFormat="1" applyFont="1" applyFill="1" applyBorder="1" applyAlignment="1" applyProtection="1">
      <protection locked="0"/>
    </xf>
    <xf numFmtId="0" fontId="10" fillId="3" borderId="5" xfId="0" applyNumberFormat="1" applyFont="1" applyFill="1" applyBorder="1" applyAlignment="1" applyProtection="1">
      <protection locked="0"/>
    </xf>
    <xf numFmtId="1" fontId="7" fillId="3" borderId="6" xfId="0" applyNumberFormat="1" applyFont="1" applyFill="1" applyBorder="1" applyAlignment="1" applyProtection="1">
      <alignment horizontal="left"/>
      <protection locked="0"/>
    </xf>
    <xf numFmtId="165" fontId="7" fillId="3" borderId="6" xfId="0" applyNumberFormat="1" applyFont="1" applyFill="1" applyBorder="1" applyAlignment="1" applyProtection="1">
      <alignment horizontal="left"/>
      <protection locked="0"/>
    </xf>
    <xf numFmtId="2" fontId="7" fillId="3" borderId="6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1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left" wrapText="1"/>
      <protection locked="0"/>
    </xf>
    <xf numFmtId="0" fontId="0" fillId="3" borderId="6" xfId="0" applyFill="1" applyBorder="1" applyProtection="1"/>
    <xf numFmtId="1" fontId="7" fillId="3" borderId="10" xfId="0" applyNumberFormat="1" applyFont="1" applyFill="1" applyBorder="1" applyAlignment="1" applyProtection="1">
      <alignment horizontal="left" wrapText="1"/>
      <protection locked="0"/>
    </xf>
    <xf numFmtId="165" fontId="6" fillId="4" borderId="1" xfId="0" applyNumberFormat="1" applyFont="1" applyFill="1" applyBorder="1" applyAlignment="1" applyProtection="1">
      <alignment horizontal="center" vertical="center" wrapText="1"/>
    </xf>
    <xf numFmtId="164" fontId="2" fillId="2" borderId="8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Border="1" applyAlignment="1" applyProtection="1">
      <alignment horizontal="left" vertical="center" wrapText="1"/>
    </xf>
    <xf numFmtId="164" fontId="7" fillId="3" borderId="12" xfId="0" applyNumberFormat="1" applyFont="1" applyFill="1" applyBorder="1" applyAlignment="1" applyProtection="1">
      <alignment horizontal="left"/>
      <protection locked="0"/>
    </xf>
    <xf numFmtId="0" fontId="0" fillId="3" borderId="12" xfId="0" applyFill="1" applyBorder="1" applyProtection="1"/>
    <xf numFmtId="164" fontId="2" fillId="2" borderId="7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9" fillId="0" borderId="0" xfId="0" applyFont="1" applyProtection="1">
      <protection locked="0"/>
    </xf>
    <xf numFmtId="0" fontId="12" fillId="0" borderId="13" xfId="0" applyFont="1" applyFill="1" applyBorder="1" applyAlignment="1">
      <alignment horizontal="left" vertical="top" wrapText="1"/>
    </xf>
    <xf numFmtId="1" fontId="8" fillId="0" borderId="14" xfId="0" applyNumberFormat="1" applyFont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1" fontId="2" fillId="0" borderId="7" xfId="0" applyNumberFormat="1" applyFont="1" applyBorder="1" applyAlignment="1" applyProtection="1">
      <alignment horizontal="right" vertical="center"/>
    </xf>
    <xf numFmtId="165" fontId="2" fillId="0" borderId="7" xfId="0" applyNumberFormat="1" applyFont="1" applyBorder="1" applyAlignment="1" applyProtection="1">
      <alignment horizontal="right" vertical="center"/>
    </xf>
    <xf numFmtId="164" fontId="0" fillId="0" borderId="0" xfId="0" applyNumberFormat="1" applyProtection="1">
      <protection locked="0"/>
    </xf>
    <xf numFmtId="1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" fontId="2" fillId="0" borderId="8" xfId="0" applyNumberFormat="1" applyFont="1" applyBorder="1" applyAlignment="1" applyProtection="1">
      <alignment horizontal="right" vertical="center"/>
    </xf>
    <xf numFmtId="165" fontId="2" fillId="0" borderId="8" xfId="0" applyNumberFormat="1" applyFont="1" applyBorder="1" applyAlignment="1" applyProtection="1">
      <alignment horizontal="right" vertical="center"/>
    </xf>
    <xf numFmtId="1" fontId="2" fillId="0" borderId="8" xfId="0" applyNumberFormat="1" applyFont="1" applyFill="1" applyBorder="1" applyAlignment="1" applyProtection="1">
      <alignment horizontal="right" vertical="center"/>
    </xf>
    <xf numFmtId="1" fontId="8" fillId="0" borderId="15" xfId="0" applyNumberFormat="1" applyFont="1" applyBorder="1" applyAlignment="1" applyProtection="1">
      <alignment horizontal="center" vertical="center"/>
    </xf>
    <xf numFmtId="0" fontId="10" fillId="3" borderId="16" xfId="0" applyNumberFormat="1" applyFont="1" applyFill="1" applyBorder="1" applyAlignment="1" applyProtection="1">
      <protection locked="0"/>
    </xf>
    <xf numFmtId="0" fontId="10" fillId="3" borderId="17" xfId="0" applyNumberFormat="1" applyFont="1" applyFill="1" applyBorder="1" applyAlignment="1" applyProtection="1">
      <protection locked="0"/>
    </xf>
    <xf numFmtId="0" fontId="10" fillId="3" borderId="18" xfId="0" applyNumberFormat="1" applyFont="1" applyFill="1" applyBorder="1" applyAlignment="1" applyProtection="1">
      <protection locked="0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 vertical="center" wrapText="1"/>
      <protection locked="0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6" fillId="0" borderId="11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"/>
  <sheetViews>
    <sheetView tabSelected="1" topLeftCell="A82" zoomScale="90" zoomScaleNormal="90" workbookViewId="0">
      <selection activeCell="B17" sqref="B17:B25"/>
    </sheetView>
  </sheetViews>
  <sheetFormatPr defaultColWidth="8.85546875" defaultRowHeight="15"/>
  <cols>
    <col min="1" max="1" width="3" style="2" customWidth="1"/>
    <col min="2" max="2" width="4.28515625" style="2" customWidth="1"/>
    <col min="3" max="3" width="49" style="2" customWidth="1"/>
    <col min="4" max="4" width="9.140625" style="17"/>
    <col min="5" max="5" width="10.28515625" style="2" customWidth="1"/>
    <col min="6" max="7" width="9.140625" style="2" customWidth="1"/>
    <col min="8" max="14" width="12.7109375" style="2" customWidth="1"/>
    <col min="15" max="16384" width="8.85546875" style="2"/>
  </cols>
  <sheetData>
    <row r="1" spans="1:14" ht="18.75" customHeight="1">
      <c r="A1" s="1"/>
      <c r="B1" s="36" t="s">
        <v>6</v>
      </c>
      <c r="C1" s="36"/>
      <c r="D1" s="53" t="s">
        <v>10</v>
      </c>
      <c r="E1" s="53"/>
      <c r="F1" s="53"/>
      <c r="G1" s="53"/>
      <c r="H1" s="53"/>
      <c r="I1" s="53"/>
      <c r="L1" s="16"/>
      <c r="M1" s="31"/>
      <c r="N1" s="16"/>
    </row>
    <row r="2" spans="1:14" ht="18.75" customHeight="1">
      <c r="A2" s="1"/>
      <c r="B2" s="2" t="s">
        <v>5</v>
      </c>
      <c r="D2" s="53"/>
      <c r="E2" s="53"/>
      <c r="F2" s="53"/>
      <c r="G2" s="53"/>
      <c r="H2" s="53"/>
      <c r="I2" s="53"/>
      <c r="L2" s="16"/>
      <c r="M2" s="31"/>
      <c r="N2" s="16"/>
    </row>
    <row r="3" spans="1:14" ht="15.75">
      <c r="A3" s="1"/>
      <c r="B3" s="3" t="s">
        <v>12</v>
      </c>
      <c r="D3" s="53"/>
      <c r="E3" s="53"/>
      <c r="F3" s="53"/>
      <c r="G3" s="53"/>
      <c r="H3" s="53"/>
      <c r="I3" s="53"/>
      <c r="L3" s="4"/>
      <c r="M3" s="4"/>
      <c r="N3" s="4"/>
    </row>
    <row r="4" spans="1:14" ht="16.5" thickBot="1">
      <c r="A4" s="1"/>
      <c r="B4" s="1" t="s">
        <v>4</v>
      </c>
      <c r="C4" s="5"/>
      <c r="D4" s="23"/>
      <c r="E4" s="1"/>
      <c r="F4" s="6"/>
      <c r="G4" s="6"/>
      <c r="H4" s="1"/>
      <c r="I4" s="1"/>
      <c r="J4" s="1"/>
      <c r="K4" s="1"/>
      <c r="L4" s="7"/>
      <c r="M4" s="7"/>
      <c r="N4" s="7"/>
    </row>
    <row r="5" spans="1:14" s="1" customFormat="1" ht="29.45" customHeight="1" thickBot="1">
      <c r="B5" s="52" t="s">
        <v>0</v>
      </c>
      <c r="C5" s="54" t="s">
        <v>1</v>
      </c>
      <c r="D5" s="14" t="s">
        <v>2</v>
      </c>
      <c r="E5" s="52" t="s">
        <v>7</v>
      </c>
      <c r="F5" s="14" t="s">
        <v>3</v>
      </c>
      <c r="G5" s="52" t="s">
        <v>13</v>
      </c>
      <c r="H5" s="52" t="s">
        <v>11</v>
      </c>
      <c r="I5" s="52" t="s">
        <v>8</v>
      </c>
      <c r="J5" s="52" t="s">
        <v>9</v>
      </c>
      <c r="K5" s="14" t="s">
        <v>14</v>
      </c>
      <c r="L5" s="14" t="s">
        <v>15</v>
      </c>
      <c r="M5" s="14" t="s">
        <v>16</v>
      </c>
      <c r="N5" s="14" t="s">
        <v>17</v>
      </c>
    </row>
    <row r="6" spans="1:14" s="1" customFormat="1" ht="15.75" thickBot="1">
      <c r="B6" s="52"/>
      <c r="C6" s="55"/>
      <c r="D6" s="29">
        <f>D$97</f>
        <v>0</v>
      </c>
      <c r="E6" s="56"/>
      <c r="F6" s="29">
        <f>F$97</f>
        <v>0</v>
      </c>
      <c r="G6" s="52"/>
      <c r="H6" s="52"/>
      <c r="I6" s="52"/>
      <c r="J6" s="52"/>
      <c r="K6" s="29">
        <f>K$97</f>
        <v>0</v>
      </c>
      <c r="L6" s="29">
        <f>L$97</f>
        <v>0</v>
      </c>
      <c r="M6" s="29">
        <f>M$97</f>
        <v>0</v>
      </c>
      <c r="N6" s="29">
        <f>N$97</f>
        <v>0</v>
      </c>
    </row>
    <row r="7" spans="1:14" ht="15.75">
      <c r="A7" s="1"/>
      <c r="B7" s="18"/>
      <c r="C7" s="19" t="s">
        <v>30</v>
      </c>
      <c r="D7" s="28"/>
      <c r="E7" s="20"/>
      <c r="F7" s="21"/>
      <c r="G7" s="21"/>
      <c r="H7" s="22"/>
      <c r="I7" s="22"/>
      <c r="J7" s="22"/>
      <c r="K7" s="22"/>
      <c r="L7" s="27"/>
      <c r="M7" s="33"/>
      <c r="N7" s="32"/>
    </row>
    <row r="8" spans="1:14" ht="31.5">
      <c r="B8" s="10">
        <v>1</v>
      </c>
      <c r="C8" s="35" t="s">
        <v>18</v>
      </c>
      <c r="D8" s="24"/>
      <c r="E8" s="11">
        <v>1</v>
      </c>
      <c r="F8" s="12">
        <f t="shared" ref="F8:F65" si="0">D8/E8</f>
        <v>0</v>
      </c>
      <c r="G8" s="11">
        <v>350</v>
      </c>
      <c r="H8" s="11">
        <v>336</v>
      </c>
      <c r="I8" s="11">
        <v>322</v>
      </c>
      <c r="J8" s="11">
        <v>308</v>
      </c>
      <c r="K8" s="15">
        <f>G8*D8</f>
        <v>0</v>
      </c>
      <c r="L8" s="15">
        <f>H8*D8</f>
        <v>0</v>
      </c>
      <c r="M8" s="15">
        <f>I8*D8</f>
        <v>0</v>
      </c>
      <c r="N8" s="15">
        <f>J8*D8</f>
        <v>0</v>
      </c>
    </row>
    <row r="9" spans="1:14" ht="31.5">
      <c r="B9" s="10">
        <v>2</v>
      </c>
      <c r="C9" s="35" t="s">
        <v>19</v>
      </c>
      <c r="D9" s="24"/>
      <c r="E9" s="11">
        <v>1</v>
      </c>
      <c r="F9" s="12">
        <f t="shared" si="0"/>
        <v>0</v>
      </c>
      <c r="G9" s="11">
        <v>437.5</v>
      </c>
      <c r="H9" s="11">
        <v>420</v>
      </c>
      <c r="I9" s="11">
        <v>402.5</v>
      </c>
      <c r="J9" s="11">
        <v>385</v>
      </c>
      <c r="K9" s="15">
        <f t="shared" ref="K9:K78" si="1">G9*D9</f>
        <v>0</v>
      </c>
      <c r="L9" s="15">
        <f t="shared" ref="L9:L56" si="2">H9*D9</f>
        <v>0</v>
      </c>
      <c r="M9" s="15">
        <f t="shared" ref="M9:M74" si="3">I9*D9</f>
        <v>0</v>
      </c>
      <c r="N9" s="15">
        <f t="shared" ref="N9:N74" si="4">J9*D9</f>
        <v>0</v>
      </c>
    </row>
    <row r="10" spans="1:14" ht="31.5">
      <c r="B10" s="10">
        <v>3</v>
      </c>
      <c r="C10" s="35" t="s">
        <v>20</v>
      </c>
      <c r="D10" s="24"/>
      <c r="E10" s="11">
        <v>1</v>
      </c>
      <c r="F10" s="12">
        <f t="shared" si="0"/>
        <v>0</v>
      </c>
      <c r="G10" s="11">
        <v>537.5</v>
      </c>
      <c r="H10" s="11">
        <v>516</v>
      </c>
      <c r="I10" s="11">
        <v>494.5</v>
      </c>
      <c r="J10" s="11">
        <v>473</v>
      </c>
      <c r="K10" s="15">
        <f t="shared" si="1"/>
        <v>0</v>
      </c>
      <c r="L10" s="15">
        <f t="shared" si="2"/>
        <v>0</v>
      </c>
      <c r="M10" s="15">
        <f t="shared" si="3"/>
        <v>0</v>
      </c>
      <c r="N10" s="15">
        <f t="shared" si="4"/>
        <v>0</v>
      </c>
    </row>
    <row r="11" spans="1:14" ht="31.5">
      <c r="B11" s="10">
        <v>4</v>
      </c>
      <c r="C11" s="35" t="s">
        <v>21</v>
      </c>
      <c r="D11" s="24"/>
      <c r="E11" s="11">
        <v>1</v>
      </c>
      <c r="F11" s="12">
        <f t="shared" si="0"/>
        <v>0</v>
      </c>
      <c r="G11" s="11">
        <v>350</v>
      </c>
      <c r="H11" s="11">
        <v>336</v>
      </c>
      <c r="I11" s="11">
        <v>322</v>
      </c>
      <c r="J11" s="11">
        <v>308</v>
      </c>
      <c r="K11" s="15">
        <f t="shared" si="1"/>
        <v>0</v>
      </c>
      <c r="L11" s="15">
        <f t="shared" si="2"/>
        <v>0</v>
      </c>
      <c r="M11" s="15">
        <f t="shared" si="3"/>
        <v>0</v>
      </c>
      <c r="N11" s="15">
        <f t="shared" si="4"/>
        <v>0</v>
      </c>
    </row>
    <row r="12" spans="1:14" ht="31.5">
      <c r="B12" s="10">
        <v>5</v>
      </c>
      <c r="C12" s="35" t="s">
        <v>22</v>
      </c>
      <c r="D12" s="24"/>
      <c r="E12" s="11">
        <v>1</v>
      </c>
      <c r="F12" s="12">
        <f t="shared" si="0"/>
        <v>0</v>
      </c>
      <c r="G12" s="11">
        <v>437.5</v>
      </c>
      <c r="H12" s="11">
        <v>420</v>
      </c>
      <c r="I12" s="11">
        <v>402.5</v>
      </c>
      <c r="J12" s="11">
        <v>385</v>
      </c>
      <c r="K12" s="15">
        <f t="shared" si="1"/>
        <v>0</v>
      </c>
      <c r="L12" s="15">
        <f t="shared" si="2"/>
        <v>0</v>
      </c>
      <c r="M12" s="15">
        <f t="shared" si="3"/>
        <v>0</v>
      </c>
      <c r="N12" s="15">
        <f t="shared" si="4"/>
        <v>0</v>
      </c>
    </row>
    <row r="13" spans="1:14" ht="31.5">
      <c r="B13" s="10">
        <v>6</v>
      </c>
      <c r="C13" s="35" t="s">
        <v>23</v>
      </c>
      <c r="D13" s="24"/>
      <c r="E13" s="11">
        <v>1</v>
      </c>
      <c r="F13" s="12">
        <f t="shared" si="0"/>
        <v>0</v>
      </c>
      <c r="G13" s="11">
        <v>537.5</v>
      </c>
      <c r="H13" s="11">
        <v>516</v>
      </c>
      <c r="I13" s="11">
        <v>494.5</v>
      </c>
      <c r="J13" s="11">
        <v>473</v>
      </c>
      <c r="K13" s="15">
        <f t="shared" si="1"/>
        <v>0</v>
      </c>
      <c r="L13" s="15">
        <f t="shared" si="2"/>
        <v>0</v>
      </c>
      <c r="M13" s="15">
        <f t="shared" si="3"/>
        <v>0</v>
      </c>
      <c r="N13" s="15">
        <f t="shared" si="4"/>
        <v>0</v>
      </c>
    </row>
    <row r="14" spans="1:14" ht="31.5">
      <c r="B14" s="10">
        <v>7</v>
      </c>
      <c r="C14" s="35" t="s">
        <v>24</v>
      </c>
      <c r="D14" s="24"/>
      <c r="E14" s="11">
        <v>1</v>
      </c>
      <c r="F14" s="12">
        <f t="shared" si="0"/>
        <v>0</v>
      </c>
      <c r="G14" s="11">
        <v>350</v>
      </c>
      <c r="H14" s="11">
        <v>336</v>
      </c>
      <c r="I14" s="11">
        <v>322</v>
      </c>
      <c r="J14" s="11">
        <v>308</v>
      </c>
      <c r="K14" s="15">
        <f t="shared" si="1"/>
        <v>0</v>
      </c>
      <c r="L14" s="15">
        <f t="shared" si="2"/>
        <v>0</v>
      </c>
      <c r="M14" s="15">
        <f t="shared" si="3"/>
        <v>0</v>
      </c>
      <c r="N14" s="15">
        <f t="shared" si="4"/>
        <v>0</v>
      </c>
    </row>
    <row r="15" spans="1:14" ht="31.5">
      <c r="B15" s="10">
        <v>8</v>
      </c>
      <c r="C15" s="35" t="s">
        <v>25</v>
      </c>
      <c r="D15" s="24"/>
      <c r="E15" s="11">
        <v>1</v>
      </c>
      <c r="F15" s="12">
        <f t="shared" ref="F15:F25" si="5">D15/E15</f>
        <v>0</v>
      </c>
      <c r="G15" s="11">
        <v>437.5</v>
      </c>
      <c r="H15" s="11">
        <v>420</v>
      </c>
      <c r="I15" s="11">
        <v>402.5</v>
      </c>
      <c r="J15" s="11">
        <v>385</v>
      </c>
      <c r="K15" s="15">
        <f>G15*D15</f>
        <v>0</v>
      </c>
      <c r="L15" s="15">
        <f t="shared" si="2"/>
        <v>0</v>
      </c>
      <c r="M15" s="15">
        <f t="shared" si="3"/>
        <v>0</v>
      </c>
      <c r="N15" s="15">
        <f t="shared" si="4"/>
        <v>0</v>
      </c>
    </row>
    <row r="16" spans="1:14" ht="31.5">
      <c r="B16" s="10">
        <v>9</v>
      </c>
      <c r="C16" s="35" t="s">
        <v>26</v>
      </c>
      <c r="D16" s="24"/>
      <c r="E16" s="11">
        <v>1</v>
      </c>
      <c r="F16" s="12">
        <f t="shared" si="5"/>
        <v>0</v>
      </c>
      <c r="G16" s="11">
        <v>537.5</v>
      </c>
      <c r="H16" s="11">
        <v>516</v>
      </c>
      <c r="I16" s="11">
        <v>494.5</v>
      </c>
      <c r="J16" s="11">
        <v>473</v>
      </c>
      <c r="K16" s="15">
        <f t="shared" si="1"/>
        <v>0</v>
      </c>
      <c r="L16" s="15">
        <f t="shared" si="2"/>
        <v>0</v>
      </c>
      <c r="M16" s="15">
        <f t="shared" si="3"/>
        <v>0</v>
      </c>
      <c r="N16" s="15">
        <f t="shared" si="4"/>
        <v>0</v>
      </c>
    </row>
    <row r="17" spans="2:14" ht="31.5">
      <c r="B17" s="10">
        <v>10</v>
      </c>
      <c r="C17" s="35" t="s">
        <v>27</v>
      </c>
      <c r="D17" s="24"/>
      <c r="E17" s="11">
        <v>1</v>
      </c>
      <c r="F17" s="12">
        <f t="shared" si="5"/>
        <v>0</v>
      </c>
      <c r="G17" s="11">
        <v>350</v>
      </c>
      <c r="H17" s="11">
        <v>336</v>
      </c>
      <c r="I17" s="11">
        <v>322</v>
      </c>
      <c r="J17" s="11">
        <v>308</v>
      </c>
      <c r="K17" s="15">
        <f t="shared" si="1"/>
        <v>0</v>
      </c>
      <c r="L17" s="15">
        <f>H17*D17</f>
        <v>0</v>
      </c>
      <c r="M17" s="15">
        <f t="shared" si="3"/>
        <v>0</v>
      </c>
      <c r="N17" s="15">
        <f t="shared" si="4"/>
        <v>0</v>
      </c>
    </row>
    <row r="18" spans="2:14" ht="31.5">
      <c r="B18" s="10">
        <v>11</v>
      </c>
      <c r="C18" s="35" t="s">
        <v>28</v>
      </c>
      <c r="D18" s="24"/>
      <c r="E18" s="11">
        <v>1</v>
      </c>
      <c r="F18" s="12">
        <f t="shared" si="5"/>
        <v>0</v>
      </c>
      <c r="G18" s="11">
        <v>437.5</v>
      </c>
      <c r="H18" s="11">
        <v>420</v>
      </c>
      <c r="I18" s="11">
        <v>402.5</v>
      </c>
      <c r="J18" s="11">
        <v>385</v>
      </c>
      <c r="K18" s="15">
        <f t="shared" si="1"/>
        <v>0</v>
      </c>
      <c r="L18" s="15">
        <f t="shared" si="2"/>
        <v>0</v>
      </c>
      <c r="M18" s="15">
        <f t="shared" si="3"/>
        <v>0</v>
      </c>
      <c r="N18" s="15">
        <f t="shared" si="4"/>
        <v>0</v>
      </c>
    </row>
    <row r="19" spans="2:14" ht="31.5">
      <c r="B19" s="38">
        <v>12</v>
      </c>
      <c r="C19" s="39" t="s">
        <v>29</v>
      </c>
      <c r="D19" s="43"/>
      <c r="E19" s="40">
        <v>1</v>
      </c>
      <c r="F19" s="41">
        <f t="shared" si="5"/>
        <v>0</v>
      </c>
      <c r="G19" s="40">
        <v>537.5</v>
      </c>
      <c r="H19" s="40">
        <v>516</v>
      </c>
      <c r="I19" s="40">
        <v>494.5</v>
      </c>
      <c r="J19" s="40">
        <v>473</v>
      </c>
      <c r="K19" s="34">
        <f t="shared" si="1"/>
        <v>0</v>
      </c>
      <c r="L19" s="34">
        <f t="shared" si="2"/>
        <v>0</v>
      </c>
      <c r="M19" s="34">
        <f t="shared" si="3"/>
        <v>0</v>
      </c>
      <c r="N19" s="34">
        <f t="shared" si="4"/>
        <v>0</v>
      </c>
    </row>
    <row r="20" spans="2:14" ht="47.25">
      <c r="B20" s="10">
        <v>13</v>
      </c>
      <c r="C20" s="39" t="s">
        <v>42</v>
      </c>
      <c r="D20" s="24"/>
      <c r="E20" s="11">
        <v>1</v>
      </c>
      <c r="F20" s="12">
        <f t="shared" si="5"/>
        <v>0</v>
      </c>
      <c r="G20" s="11">
        <v>625</v>
      </c>
      <c r="H20" s="11">
        <v>600</v>
      </c>
      <c r="I20" s="11">
        <v>575</v>
      </c>
      <c r="J20" s="11">
        <v>550</v>
      </c>
      <c r="K20" s="34">
        <f t="shared" ref="K20:K21" si="6">G20*D20</f>
        <v>0</v>
      </c>
      <c r="L20" s="34">
        <f t="shared" ref="L20:L21" si="7">H20*D20</f>
        <v>0</v>
      </c>
      <c r="M20" s="34">
        <f t="shared" ref="M20:M21" si="8">I20*D20</f>
        <v>0</v>
      </c>
      <c r="N20" s="34">
        <f t="shared" ref="N20:N21" si="9">J20*D20</f>
        <v>0</v>
      </c>
    </row>
    <row r="21" spans="2:14" ht="47.25">
      <c r="B21" s="10">
        <v>14</v>
      </c>
      <c r="C21" s="39" t="s">
        <v>43</v>
      </c>
      <c r="D21" s="24"/>
      <c r="E21" s="11">
        <v>1</v>
      </c>
      <c r="F21" s="12">
        <f t="shared" si="5"/>
        <v>0</v>
      </c>
      <c r="G21" s="11">
        <v>625</v>
      </c>
      <c r="H21" s="11">
        <v>600</v>
      </c>
      <c r="I21" s="11">
        <v>575</v>
      </c>
      <c r="J21" s="11">
        <v>550</v>
      </c>
      <c r="K21" s="34">
        <f t="shared" si="6"/>
        <v>0</v>
      </c>
      <c r="L21" s="34">
        <f t="shared" si="7"/>
        <v>0</v>
      </c>
      <c r="M21" s="34">
        <f t="shared" si="8"/>
        <v>0</v>
      </c>
      <c r="N21" s="34">
        <f t="shared" si="9"/>
        <v>0</v>
      </c>
    </row>
    <row r="22" spans="2:14" ht="47.25">
      <c r="B22" s="10">
        <v>15</v>
      </c>
      <c r="C22" s="35" t="s">
        <v>44</v>
      </c>
      <c r="D22" s="24"/>
      <c r="E22" s="11">
        <v>1</v>
      </c>
      <c r="F22" s="12">
        <f t="shared" si="5"/>
        <v>0</v>
      </c>
      <c r="G22" s="11">
        <v>625</v>
      </c>
      <c r="H22" s="11">
        <v>600</v>
      </c>
      <c r="I22" s="11">
        <v>575</v>
      </c>
      <c r="J22" s="11">
        <v>550</v>
      </c>
      <c r="K22" s="15">
        <f t="shared" ref="K22" si="10">G22*D22</f>
        <v>0</v>
      </c>
      <c r="L22" s="15">
        <f t="shared" ref="L22" si="11">H22*D22</f>
        <v>0</v>
      </c>
      <c r="M22" s="15">
        <f t="shared" ref="M22" si="12">I22*D22</f>
        <v>0</v>
      </c>
      <c r="N22" s="15">
        <f t="shared" ref="N22" si="13">J22*D22</f>
        <v>0</v>
      </c>
    </row>
    <row r="23" spans="2:14" ht="47.25">
      <c r="B23" s="38">
        <v>16</v>
      </c>
      <c r="C23" s="35" t="s">
        <v>46</v>
      </c>
      <c r="D23" s="24"/>
      <c r="E23" s="11">
        <v>1</v>
      </c>
      <c r="F23" s="12">
        <f t="shared" si="5"/>
        <v>0</v>
      </c>
      <c r="G23" s="11">
        <v>687.5</v>
      </c>
      <c r="H23" s="11">
        <v>660</v>
      </c>
      <c r="I23" s="11">
        <v>632.5</v>
      </c>
      <c r="J23" s="11">
        <v>605</v>
      </c>
      <c r="K23" s="15">
        <f t="shared" ref="K23:K25" si="14">G23*D23</f>
        <v>0</v>
      </c>
      <c r="L23" s="15">
        <f t="shared" ref="L23:L25" si="15">H23*D23</f>
        <v>0</v>
      </c>
      <c r="M23" s="15">
        <f t="shared" ref="M23:M25" si="16">I23*D23</f>
        <v>0</v>
      </c>
      <c r="N23" s="15">
        <f t="shared" ref="N23:N25" si="17">J23*D23</f>
        <v>0</v>
      </c>
    </row>
    <row r="24" spans="2:14" ht="47.25">
      <c r="B24" s="10">
        <v>17</v>
      </c>
      <c r="C24" s="35" t="s">
        <v>91</v>
      </c>
      <c r="D24" s="24"/>
      <c r="E24" s="11">
        <v>1</v>
      </c>
      <c r="F24" s="12">
        <f t="shared" si="5"/>
        <v>0</v>
      </c>
      <c r="G24" s="11">
        <v>687.5</v>
      </c>
      <c r="H24" s="11">
        <v>660</v>
      </c>
      <c r="I24" s="11">
        <v>632.5</v>
      </c>
      <c r="J24" s="11">
        <v>605</v>
      </c>
      <c r="K24" s="15">
        <f t="shared" si="14"/>
        <v>0</v>
      </c>
      <c r="L24" s="15">
        <f t="shared" si="15"/>
        <v>0</v>
      </c>
      <c r="M24" s="15">
        <f t="shared" si="16"/>
        <v>0</v>
      </c>
      <c r="N24" s="15">
        <f t="shared" si="17"/>
        <v>0</v>
      </c>
    </row>
    <row r="25" spans="2:14" ht="31.5">
      <c r="B25" s="10">
        <v>18</v>
      </c>
      <c r="C25" s="35" t="s">
        <v>92</v>
      </c>
      <c r="D25" s="24"/>
      <c r="E25" s="11">
        <v>1</v>
      </c>
      <c r="F25" s="12">
        <f t="shared" si="5"/>
        <v>0</v>
      </c>
      <c r="G25" s="11">
        <v>687.5</v>
      </c>
      <c r="H25" s="11">
        <v>660</v>
      </c>
      <c r="I25" s="11">
        <v>632.5</v>
      </c>
      <c r="J25" s="11">
        <v>605</v>
      </c>
      <c r="K25" s="15">
        <f t="shared" si="14"/>
        <v>0</v>
      </c>
      <c r="L25" s="15">
        <f t="shared" si="15"/>
        <v>0</v>
      </c>
      <c r="M25" s="15">
        <f t="shared" si="16"/>
        <v>0</v>
      </c>
      <c r="N25" s="15">
        <f t="shared" si="17"/>
        <v>0</v>
      </c>
    </row>
    <row r="26" spans="2:14" ht="15.75" thickBot="1">
      <c r="B26" s="48"/>
      <c r="C26" s="49" t="s">
        <v>31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1"/>
    </row>
    <row r="27" spans="2:14" ht="31.5">
      <c r="B27" s="10">
        <v>1</v>
      </c>
      <c r="C27" s="44" t="s">
        <v>32</v>
      </c>
      <c r="D27" s="25"/>
      <c r="E27" s="45">
        <v>1</v>
      </c>
      <c r="F27" s="46">
        <f t="shared" si="0"/>
        <v>0</v>
      </c>
      <c r="G27" s="40">
        <v>687.5</v>
      </c>
      <c r="H27" s="47">
        <v>660</v>
      </c>
      <c r="I27" s="45">
        <v>632.5</v>
      </c>
      <c r="J27" s="45">
        <v>605</v>
      </c>
      <c r="K27" s="30">
        <f t="shared" si="1"/>
        <v>0</v>
      </c>
      <c r="L27" s="30">
        <f t="shared" si="2"/>
        <v>0</v>
      </c>
      <c r="M27" s="30">
        <f t="shared" si="3"/>
        <v>0</v>
      </c>
      <c r="N27" s="30">
        <f t="shared" si="4"/>
        <v>0</v>
      </c>
    </row>
    <row r="28" spans="2:14" ht="31.5">
      <c r="B28" s="10">
        <v>2</v>
      </c>
      <c r="C28" s="35" t="s">
        <v>36</v>
      </c>
      <c r="D28" s="25"/>
      <c r="E28" s="11">
        <v>1</v>
      </c>
      <c r="F28" s="46">
        <f>D28/E28</f>
        <v>0</v>
      </c>
      <c r="G28" s="40">
        <v>1312.5</v>
      </c>
      <c r="H28" s="13">
        <v>1260</v>
      </c>
      <c r="I28" s="11">
        <v>1207.5</v>
      </c>
      <c r="J28" s="11">
        <v>1155</v>
      </c>
      <c r="K28" s="30">
        <f t="shared" ref="K28" si="18">G28*D28</f>
        <v>0</v>
      </c>
      <c r="L28" s="30">
        <f t="shared" ref="L28" si="19">H28*D28</f>
        <v>0</v>
      </c>
      <c r="M28" s="30">
        <f t="shared" ref="M28" si="20">I28*D28</f>
        <v>0</v>
      </c>
      <c r="N28" s="30">
        <f t="shared" ref="N28" si="21">J28*D28</f>
        <v>0</v>
      </c>
    </row>
    <row r="29" spans="2:14" ht="31.5">
      <c r="B29" s="10">
        <v>3</v>
      </c>
      <c r="C29" s="35" t="s">
        <v>35</v>
      </c>
      <c r="D29" s="24"/>
      <c r="E29" s="11">
        <v>1</v>
      </c>
      <c r="F29" s="12">
        <f t="shared" si="0"/>
        <v>0</v>
      </c>
      <c r="G29" s="40">
        <v>1312.5</v>
      </c>
      <c r="H29" s="13">
        <v>1260</v>
      </c>
      <c r="I29" s="11">
        <v>1207.5</v>
      </c>
      <c r="J29" s="11">
        <v>1155</v>
      </c>
      <c r="K29" s="15">
        <f t="shared" si="1"/>
        <v>0</v>
      </c>
      <c r="L29" s="15">
        <f t="shared" si="2"/>
        <v>0</v>
      </c>
      <c r="M29" s="15">
        <f t="shared" si="3"/>
        <v>0</v>
      </c>
      <c r="N29" s="15">
        <f t="shared" si="4"/>
        <v>0</v>
      </c>
    </row>
    <row r="30" spans="2:14" ht="31.5">
      <c r="B30" s="10">
        <v>4</v>
      </c>
      <c r="C30" s="44" t="s">
        <v>33</v>
      </c>
      <c r="D30" s="24"/>
      <c r="E30" s="11">
        <v>1</v>
      </c>
      <c r="F30" s="12">
        <f t="shared" si="0"/>
        <v>0</v>
      </c>
      <c r="G30" s="40">
        <v>1625</v>
      </c>
      <c r="H30" s="13">
        <v>1560</v>
      </c>
      <c r="I30" s="11">
        <v>1495</v>
      </c>
      <c r="J30" s="11">
        <v>1430</v>
      </c>
      <c r="K30" s="15">
        <f t="shared" si="1"/>
        <v>0</v>
      </c>
      <c r="L30" s="15">
        <f t="shared" si="2"/>
        <v>0</v>
      </c>
      <c r="M30" s="15">
        <f t="shared" si="3"/>
        <v>0</v>
      </c>
      <c r="N30" s="15">
        <f t="shared" si="4"/>
        <v>0</v>
      </c>
    </row>
    <row r="31" spans="2:14" ht="47.25">
      <c r="B31" s="10">
        <v>5</v>
      </c>
      <c r="C31" s="44" t="s">
        <v>37</v>
      </c>
      <c r="D31" s="24"/>
      <c r="E31" s="11">
        <v>1</v>
      </c>
      <c r="F31" s="12">
        <f t="shared" si="0"/>
        <v>0</v>
      </c>
      <c r="G31" s="40">
        <v>1625</v>
      </c>
      <c r="H31" s="13">
        <v>1560</v>
      </c>
      <c r="I31" s="11">
        <v>1495</v>
      </c>
      <c r="J31" s="11">
        <v>1430</v>
      </c>
      <c r="K31" s="15">
        <f t="shared" ref="K31:K32" si="22">G31*D31</f>
        <v>0</v>
      </c>
      <c r="L31" s="15">
        <f t="shared" ref="L31:L32" si="23">H31*D31</f>
        <v>0</v>
      </c>
      <c r="M31" s="15">
        <f t="shared" ref="M31:M32" si="24">I31*D31</f>
        <v>0</v>
      </c>
      <c r="N31" s="15">
        <f t="shared" ref="N31:N32" si="25">J31*D31</f>
        <v>0</v>
      </c>
    </row>
    <row r="32" spans="2:14" ht="31.5">
      <c r="B32" s="10">
        <v>6</v>
      </c>
      <c r="C32" s="44" t="s">
        <v>38</v>
      </c>
      <c r="D32" s="24"/>
      <c r="E32" s="11">
        <v>1</v>
      </c>
      <c r="F32" s="12">
        <f t="shared" si="0"/>
        <v>0</v>
      </c>
      <c r="G32" s="40">
        <v>1625</v>
      </c>
      <c r="H32" s="13">
        <v>1560</v>
      </c>
      <c r="I32" s="11">
        <v>1495</v>
      </c>
      <c r="J32" s="11">
        <v>1430</v>
      </c>
      <c r="K32" s="15">
        <f t="shared" si="22"/>
        <v>0</v>
      </c>
      <c r="L32" s="15">
        <f t="shared" si="23"/>
        <v>0</v>
      </c>
      <c r="M32" s="15">
        <f t="shared" si="24"/>
        <v>0</v>
      </c>
      <c r="N32" s="15">
        <f t="shared" si="25"/>
        <v>0</v>
      </c>
    </row>
    <row r="33" spans="2:14" ht="31.5">
      <c r="B33" s="10">
        <v>7</v>
      </c>
      <c r="C33" s="44" t="s">
        <v>34</v>
      </c>
      <c r="D33" s="24"/>
      <c r="E33" s="11">
        <v>1</v>
      </c>
      <c r="F33" s="12">
        <f t="shared" si="0"/>
        <v>0</v>
      </c>
      <c r="G33" s="40">
        <v>2500</v>
      </c>
      <c r="H33" s="13">
        <v>2400</v>
      </c>
      <c r="I33" s="11">
        <v>2300</v>
      </c>
      <c r="J33" s="11">
        <v>2200</v>
      </c>
      <c r="K33" s="15">
        <f t="shared" si="1"/>
        <v>0</v>
      </c>
      <c r="L33" s="15">
        <f t="shared" si="2"/>
        <v>0</v>
      </c>
      <c r="M33" s="15">
        <f t="shared" si="3"/>
        <v>0</v>
      </c>
      <c r="N33" s="15">
        <f t="shared" si="4"/>
        <v>0</v>
      </c>
    </row>
    <row r="34" spans="2:14" ht="15.75" thickBot="1">
      <c r="B34" s="48"/>
      <c r="C34" s="49" t="s">
        <v>47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</row>
    <row r="35" spans="2:14" ht="31.5">
      <c r="B35" s="10">
        <v>1</v>
      </c>
      <c r="C35" s="35" t="s">
        <v>48</v>
      </c>
      <c r="D35" s="24"/>
      <c r="E35" s="11">
        <v>1</v>
      </c>
      <c r="F35" s="12">
        <f t="shared" ref="F35:F43" si="26">D35/E35</f>
        <v>0</v>
      </c>
      <c r="G35" s="13">
        <v>525</v>
      </c>
      <c r="H35" s="13">
        <v>504</v>
      </c>
      <c r="I35" s="11">
        <v>483</v>
      </c>
      <c r="J35" s="11">
        <v>462</v>
      </c>
      <c r="K35" s="15">
        <f t="shared" si="1"/>
        <v>0</v>
      </c>
      <c r="L35" s="15">
        <f t="shared" ref="L35:L43" si="27">H35*D35</f>
        <v>0</v>
      </c>
      <c r="M35" s="15">
        <f t="shared" ref="M35:M43" si="28">I35*D35</f>
        <v>0</v>
      </c>
      <c r="N35" s="15">
        <f t="shared" ref="N35:N43" si="29">J35*D35</f>
        <v>0</v>
      </c>
    </row>
    <row r="36" spans="2:14" ht="31.5">
      <c r="B36" s="10">
        <v>2</v>
      </c>
      <c r="C36" s="35" t="s">
        <v>49</v>
      </c>
      <c r="D36" s="24"/>
      <c r="E36" s="11">
        <v>1</v>
      </c>
      <c r="F36" s="12">
        <f t="shared" si="26"/>
        <v>0</v>
      </c>
      <c r="G36" s="13">
        <v>525</v>
      </c>
      <c r="H36" s="13">
        <v>504</v>
      </c>
      <c r="I36" s="11">
        <v>483</v>
      </c>
      <c r="J36" s="11">
        <v>462</v>
      </c>
      <c r="K36" s="15">
        <f t="shared" si="1"/>
        <v>0</v>
      </c>
      <c r="L36" s="15">
        <f t="shared" si="27"/>
        <v>0</v>
      </c>
      <c r="M36" s="15">
        <f t="shared" si="28"/>
        <v>0</v>
      </c>
      <c r="N36" s="15">
        <f t="shared" si="29"/>
        <v>0</v>
      </c>
    </row>
    <row r="37" spans="2:14" ht="31.5">
      <c r="B37" s="10">
        <v>3</v>
      </c>
      <c r="C37" s="35" t="s">
        <v>50</v>
      </c>
      <c r="D37" s="24"/>
      <c r="E37" s="11">
        <v>1</v>
      </c>
      <c r="F37" s="12">
        <f t="shared" si="26"/>
        <v>0</v>
      </c>
      <c r="G37" s="13">
        <v>525</v>
      </c>
      <c r="H37" s="13">
        <v>504</v>
      </c>
      <c r="I37" s="11">
        <v>483</v>
      </c>
      <c r="J37" s="11">
        <v>462</v>
      </c>
      <c r="K37" s="15">
        <f t="shared" si="1"/>
        <v>0</v>
      </c>
      <c r="L37" s="15">
        <f t="shared" si="27"/>
        <v>0</v>
      </c>
      <c r="M37" s="15">
        <f t="shared" si="28"/>
        <v>0</v>
      </c>
      <c r="N37" s="15">
        <f t="shared" si="29"/>
        <v>0</v>
      </c>
    </row>
    <row r="38" spans="2:14" ht="31.5">
      <c r="B38" s="10">
        <v>4</v>
      </c>
      <c r="C38" s="35" t="s">
        <v>51</v>
      </c>
      <c r="D38" s="24"/>
      <c r="E38" s="11">
        <v>1</v>
      </c>
      <c r="F38" s="12">
        <f t="shared" si="26"/>
        <v>0</v>
      </c>
      <c r="G38" s="13">
        <v>525</v>
      </c>
      <c r="H38" s="13">
        <v>504</v>
      </c>
      <c r="I38" s="11">
        <v>483</v>
      </c>
      <c r="J38" s="11">
        <v>462</v>
      </c>
      <c r="K38" s="15">
        <f t="shared" si="1"/>
        <v>0</v>
      </c>
      <c r="L38" s="15">
        <f t="shared" si="27"/>
        <v>0</v>
      </c>
      <c r="M38" s="15">
        <f t="shared" si="28"/>
        <v>0</v>
      </c>
      <c r="N38" s="15">
        <f t="shared" si="29"/>
        <v>0</v>
      </c>
    </row>
    <row r="39" spans="2:14" ht="31.5">
      <c r="B39" s="10">
        <v>5</v>
      </c>
      <c r="C39" s="35" t="s">
        <v>52</v>
      </c>
      <c r="D39" s="24"/>
      <c r="E39" s="11">
        <v>1</v>
      </c>
      <c r="F39" s="12">
        <f t="shared" si="26"/>
        <v>0</v>
      </c>
      <c r="G39" s="13">
        <v>525</v>
      </c>
      <c r="H39" s="13">
        <v>504</v>
      </c>
      <c r="I39" s="11">
        <v>483</v>
      </c>
      <c r="J39" s="11">
        <v>462</v>
      </c>
      <c r="K39" s="15">
        <f t="shared" si="1"/>
        <v>0</v>
      </c>
      <c r="L39" s="15">
        <f t="shared" si="27"/>
        <v>0</v>
      </c>
      <c r="M39" s="15">
        <f t="shared" si="28"/>
        <v>0</v>
      </c>
      <c r="N39" s="15">
        <f t="shared" si="29"/>
        <v>0</v>
      </c>
    </row>
    <row r="40" spans="2:14" ht="31.5">
      <c r="B40" s="10">
        <v>6</v>
      </c>
      <c r="C40" s="35" t="s">
        <v>53</v>
      </c>
      <c r="D40" s="24"/>
      <c r="E40" s="11">
        <v>1</v>
      </c>
      <c r="F40" s="12">
        <f t="shared" si="26"/>
        <v>0</v>
      </c>
      <c r="G40" s="13">
        <v>525</v>
      </c>
      <c r="H40" s="13">
        <v>504</v>
      </c>
      <c r="I40" s="11">
        <v>483</v>
      </c>
      <c r="J40" s="11">
        <v>462</v>
      </c>
      <c r="K40" s="15">
        <f t="shared" si="1"/>
        <v>0</v>
      </c>
      <c r="L40" s="15">
        <f t="shared" si="27"/>
        <v>0</v>
      </c>
      <c r="M40" s="15">
        <f t="shared" si="28"/>
        <v>0</v>
      </c>
      <c r="N40" s="15">
        <f t="shared" si="29"/>
        <v>0</v>
      </c>
    </row>
    <row r="41" spans="2:14" ht="31.5">
      <c r="B41" s="10">
        <v>7</v>
      </c>
      <c r="C41" s="35" t="s">
        <v>54</v>
      </c>
      <c r="D41" s="24"/>
      <c r="E41" s="11">
        <v>1</v>
      </c>
      <c r="F41" s="12">
        <f t="shared" si="26"/>
        <v>0</v>
      </c>
      <c r="G41" s="13">
        <v>525</v>
      </c>
      <c r="H41" s="13">
        <v>504</v>
      </c>
      <c r="I41" s="11">
        <v>483</v>
      </c>
      <c r="J41" s="11">
        <v>462</v>
      </c>
      <c r="K41" s="15">
        <f t="shared" si="1"/>
        <v>0</v>
      </c>
      <c r="L41" s="15">
        <f t="shared" si="27"/>
        <v>0</v>
      </c>
      <c r="M41" s="15">
        <f t="shared" si="28"/>
        <v>0</v>
      </c>
      <c r="N41" s="15">
        <f t="shared" si="29"/>
        <v>0</v>
      </c>
    </row>
    <row r="42" spans="2:14" ht="31.5">
      <c r="B42" s="10">
        <v>8</v>
      </c>
      <c r="C42" s="35" t="s">
        <v>55</v>
      </c>
      <c r="D42" s="24"/>
      <c r="E42" s="11">
        <v>1</v>
      </c>
      <c r="F42" s="12">
        <f t="shared" si="26"/>
        <v>0</v>
      </c>
      <c r="G42" s="13">
        <v>812.5</v>
      </c>
      <c r="H42" s="13">
        <v>780</v>
      </c>
      <c r="I42" s="11">
        <v>747.5</v>
      </c>
      <c r="J42" s="11">
        <v>715</v>
      </c>
      <c r="K42" s="15">
        <f t="shared" si="1"/>
        <v>0</v>
      </c>
      <c r="L42" s="15">
        <f t="shared" si="27"/>
        <v>0</v>
      </c>
      <c r="M42" s="15">
        <f t="shared" si="28"/>
        <v>0</v>
      </c>
      <c r="N42" s="15">
        <f t="shared" si="29"/>
        <v>0</v>
      </c>
    </row>
    <row r="43" spans="2:14" ht="31.5">
      <c r="B43" s="10">
        <v>9</v>
      </c>
      <c r="C43" s="35" t="s">
        <v>56</v>
      </c>
      <c r="D43" s="24"/>
      <c r="E43" s="11">
        <v>1</v>
      </c>
      <c r="F43" s="12">
        <f t="shared" si="26"/>
        <v>0</v>
      </c>
      <c r="G43" s="13">
        <v>812.5</v>
      </c>
      <c r="H43" s="13">
        <v>780</v>
      </c>
      <c r="I43" s="11">
        <v>747.5</v>
      </c>
      <c r="J43" s="11">
        <v>715</v>
      </c>
      <c r="K43" s="15">
        <f t="shared" si="1"/>
        <v>0</v>
      </c>
      <c r="L43" s="15">
        <f t="shared" si="27"/>
        <v>0</v>
      </c>
      <c r="M43" s="15">
        <f t="shared" si="28"/>
        <v>0</v>
      </c>
      <c r="N43" s="15">
        <f t="shared" si="29"/>
        <v>0</v>
      </c>
    </row>
    <row r="44" spans="2:14" ht="31.5">
      <c r="B44" s="10">
        <v>10</v>
      </c>
      <c r="C44" s="35" t="s">
        <v>57</v>
      </c>
      <c r="D44" s="24"/>
      <c r="E44" s="11">
        <v>1</v>
      </c>
      <c r="F44" s="12">
        <f t="shared" si="0"/>
        <v>0</v>
      </c>
      <c r="G44" s="13">
        <v>812.5</v>
      </c>
      <c r="H44" s="13">
        <v>780</v>
      </c>
      <c r="I44" s="11">
        <v>747.5</v>
      </c>
      <c r="J44" s="11">
        <v>715</v>
      </c>
      <c r="K44" s="15">
        <f t="shared" si="1"/>
        <v>0</v>
      </c>
      <c r="L44" s="15">
        <f t="shared" si="2"/>
        <v>0</v>
      </c>
      <c r="M44" s="15">
        <f t="shared" si="3"/>
        <v>0</v>
      </c>
      <c r="N44" s="15">
        <f t="shared" si="4"/>
        <v>0</v>
      </c>
    </row>
    <row r="45" spans="2:14" ht="31.5">
      <c r="B45" s="10">
        <v>11</v>
      </c>
      <c r="C45" s="35" t="s">
        <v>58</v>
      </c>
      <c r="D45" s="24"/>
      <c r="E45" s="11">
        <v>1</v>
      </c>
      <c r="F45" s="12">
        <f t="shared" si="0"/>
        <v>0</v>
      </c>
      <c r="G45" s="13">
        <v>812.5</v>
      </c>
      <c r="H45" s="13">
        <v>780</v>
      </c>
      <c r="I45" s="11">
        <v>747.5</v>
      </c>
      <c r="J45" s="11">
        <v>715</v>
      </c>
      <c r="K45" s="15">
        <f t="shared" si="1"/>
        <v>0</v>
      </c>
      <c r="L45" s="15">
        <f t="shared" si="2"/>
        <v>0</v>
      </c>
      <c r="M45" s="15">
        <f t="shared" si="3"/>
        <v>0</v>
      </c>
      <c r="N45" s="15">
        <f t="shared" si="4"/>
        <v>0</v>
      </c>
    </row>
    <row r="46" spans="2:14" ht="31.5">
      <c r="B46" s="10">
        <v>12</v>
      </c>
      <c r="C46" s="35" t="s">
        <v>59</v>
      </c>
      <c r="D46" s="24"/>
      <c r="E46" s="11">
        <v>1</v>
      </c>
      <c r="F46" s="12">
        <f t="shared" si="0"/>
        <v>0</v>
      </c>
      <c r="G46" s="13">
        <v>812.5</v>
      </c>
      <c r="H46" s="13">
        <v>780</v>
      </c>
      <c r="I46" s="11">
        <v>747.5</v>
      </c>
      <c r="J46" s="11">
        <v>715</v>
      </c>
      <c r="K46" s="15">
        <f t="shared" si="1"/>
        <v>0</v>
      </c>
      <c r="L46" s="15">
        <f t="shared" si="2"/>
        <v>0</v>
      </c>
      <c r="M46" s="15">
        <f t="shared" si="3"/>
        <v>0</v>
      </c>
      <c r="N46" s="15">
        <f t="shared" si="4"/>
        <v>0</v>
      </c>
    </row>
    <row r="47" spans="2:14" ht="31.5">
      <c r="B47" s="10">
        <v>13</v>
      </c>
      <c r="C47" s="35" t="s">
        <v>60</v>
      </c>
      <c r="D47" s="24"/>
      <c r="E47" s="11">
        <v>1</v>
      </c>
      <c r="F47" s="12">
        <f t="shared" si="0"/>
        <v>0</v>
      </c>
      <c r="G47" s="13">
        <v>812.5</v>
      </c>
      <c r="H47" s="13">
        <v>780</v>
      </c>
      <c r="I47" s="11">
        <v>747.5</v>
      </c>
      <c r="J47" s="11">
        <v>715</v>
      </c>
      <c r="K47" s="15">
        <f t="shared" si="1"/>
        <v>0</v>
      </c>
      <c r="L47" s="15">
        <f t="shared" si="2"/>
        <v>0</v>
      </c>
      <c r="M47" s="15">
        <f t="shared" si="3"/>
        <v>0</v>
      </c>
      <c r="N47" s="15">
        <f t="shared" si="4"/>
        <v>0</v>
      </c>
    </row>
    <row r="48" spans="2:14" ht="31.5">
      <c r="B48" s="10">
        <v>14</v>
      </c>
      <c r="C48" s="35" t="s">
        <v>61</v>
      </c>
      <c r="D48" s="24"/>
      <c r="E48" s="11">
        <v>1</v>
      </c>
      <c r="F48" s="12">
        <f t="shared" si="0"/>
        <v>0</v>
      </c>
      <c r="G48" s="13">
        <v>812.5</v>
      </c>
      <c r="H48" s="13">
        <v>780</v>
      </c>
      <c r="I48" s="11">
        <v>747.5</v>
      </c>
      <c r="J48" s="11">
        <v>715</v>
      </c>
      <c r="K48" s="15">
        <f t="shared" si="1"/>
        <v>0</v>
      </c>
      <c r="L48" s="15">
        <f t="shared" si="2"/>
        <v>0</v>
      </c>
      <c r="M48" s="15">
        <f t="shared" si="3"/>
        <v>0</v>
      </c>
      <c r="N48" s="15">
        <f t="shared" si="4"/>
        <v>0</v>
      </c>
    </row>
    <row r="49" spans="2:14" ht="31.5">
      <c r="B49" s="10">
        <v>15</v>
      </c>
      <c r="C49" s="35" t="s">
        <v>62</v>
      </c>
      <c r="D49" s="24"/>
      <c r="E49" s="11">
        <v>1</v>
      </c>
      <c r="F49" s="12">
        <f t="shared" si="0"/>
        <v>0</v>
      </c>
      <c r="G49" s="13">
        <v>1100</v>
      </c>
      <c r="H49" s="13">
        <v>1056</v>
      </c>
      <c r="I49" s="11">
        <v>1012</v>
      </c>
      <c r="J49" s="11">
        <v>968</v>
      </c>
      <c r="K49" s="15">
        <f t="shared" si="1"/>
        <v>0</v>
      </c>
      <c r="L49" s="15">
        <f t="shared" si="2"/>
        <v>0</v>
      </c>
      <c r="M49" s="15">
        <f t="shared" si="3"/>
        <v>0</v>
      </c>
      <c r="N49" s="15">
        <f t="shared" si="4"/>
        <v>0</v>
      </c>
    </row>
    <row r="50" spans="2:14" ht="31.5">
      <c r="B50" s="10">
        <v>16</v>
      </c>
      <c r="C50" s="35" t="s">
        <v>63</v>
      </c>
      <c r="D50" s="24"/>
      <c r="E50" s="11">
        <v>1</v>
      </c>
      <c r="F50" s="12">
        <f t="shared" si="0"/>
        <v>0</v>
      </c>
      <c r="G50" s="13">
        <v>1100</v>
      </c>
      <c r="H50" s="13">
        <v>1056</v>
      </c>
      <c r="I50" s="11">
        <v>1012</v>
      </c>
      <c r="J50" s="11">
        <v>968</v>
      </c>
      <c r="K50" s="15">
        <f t="shared" si="1"/>
        <v>0</v>
      </c>
      <c r="L50" s="15">
        <f t="shared" si="2"/>
        <v>0</v>
      </c>
      <c r="M50" s="15">
        <f t="shared" si="3"/>
        <v>0</v>
      </c>
      <c r="N50" s="15">
        <f t="shared" si="4"/>
        <v>0</v>
      </c>
    </row>
    <row r="51" spans="2:14" ht="31.5">
      <c r="B51" s="10">
        <v>17</v>
      </c>
      <c r="C51" s="35" t="s">
        <v>64</v>
      </c>
      <c r="D51" s="24"/>
      <c r="E51" s="11">
        <v>1</v>
      </c>
      <c r="F51" s="12">
        <f t="shared" si="0"/>
        <v>0</v>
      </c>
      <c r="G51" s="13">
        <v>1100</v>
      </c>
      <c r="H51" s="13">
        <v>1056</v>
      </c>
      <c r="I51" s="11">
        <v>1012</v>
      </c>
      <c r="J51" s="11">
        <v>968</v>
      </c>
      <c r="K51" s="15">
        <f t="shared" si="1"/>
        <v>0</v>
      </c>
      <c r="L51" s="15">
        <f t="shared" si="2"/>
        <v>0</v>
      </c>
      <c r="M51" s="15">
        <f t="shared" si="3"/>
        <v>0</v>
      </c>
      <c r="N51" s="15">
        <f t="shared" si="4"/>
        <v>0</v>
      </c>
    </row>
    <row r="52" spans="2:14" ht="31.5">
      <c r="B52" s="10">
        <v>18</v>
      </c>
      <c r="C52" s="35" t="s">
        <v>65</v>
      </c>
      <c r="D52" s="24"/>
      <c r="E52" s="11">
        <v>1</v>
      </c>
      <c r="F52" s="12">
        <f t="shared" si="0"/>
        <v>0</v>
      </c>
      <c r="G52" s="13">
        <v>1100</v>
      </c>
      <c r="H52" s="13">
        <v>1056</v>
      </c>
      <c r="I52" s="11">
        <v>1012</v>
      </c>
      <c r="J52" s="11">
        <v>968</v>
      </c>
      <c r="K52" s="15">
        <f t="shared" si="1"/>
        <v>0</v>
      </c>
      <c r="L52" s="15">
        <f t="shared" si="2"/>
        <v>0</v>
      </c>
      <c r="M52" s="15">
        <f t="shared" si="3"/>
        <v>0</v>
      </c>
      <c r="N52" s="15">
        <f t="shared" si="4"/>
        <v>0</v>
      </c>
    </row>
    <row r="53" spans="2:14" ht="31.5">
      <c r="B53" s="10">
        <v>19</v>
      </c>
      <c r="C53" s="35" t="s">
        <v>66</v>
      </c>
      <c r="D53" s="24"/>
      <c r="E53" s="11">
        <v>1</v>
      </c>
      <c r="F53" s="12">
        <f t="shared" si="0"/>
        <v>0</v>
      </c>
      <c r="G53" s="13">
        <v>1100</v>
      </c>
      <c r="H53" s="13">
        <v>1056</v>
      </c>
      <c r="I53" s="11">
        <v>1012</v>
      </c>
      <c r="J53" s="11">
        <v>968</v>
      </c>
      <c r="K53" s="15">
        <f t="shared" si="1"/>
        <v>0</v>
      </c>
      <c r="L53" s="15">
        <f t="shared" si="2"/>
        <v>0</v>
      </c>
      <c r="M53" s="15">
        <f t="shared" si="3"/>
        <v>0</v>
      </c>
      <c r="N53" s="15">
        <f t="shared" si="4"/>
        <v>0</v>
      </c>
    </row>
    <row r="54" spans="2:14" ht="31.5">
      <c r="B54" s="10">
        <v>20</v>
      </c>
      <c r="C54" s="35" t="s">
        <v>67</v>
      </c>
      <c r="D54" s="24"/>
      <c r="E54" s="11">
        <v>1</v>
      </c>
      <c r="F54" s="12">
        <f t="shared" si="0"/>
        <v>0</v>
      </c>
      <c r="G54" s="13">
        <v>1100</v>
      </c>
      <c r="H54" s="13">
        <v>1056</v>
      </c>
      <c r="I54" s="11">
        <v>1012</v>
      </c>
      <c r="J54" s="11">
        <v>968</v>
      </c>
      <c r="K54" s="15">
        <f t="shared" si="1"/>
        <v>0</v>
      </c>
      <c r="L54" s="15">
        <f t="shared" si="2"/>
        <v>0</v>
      </c>
      <c r="M54" s="15">
        <f t="shared" si="3"/>
        <v>0</v>
      </c>
      <c r="N54" s="15">
        <f t="shared" si="4"/>
        <v>0</v>
      </c>
    </row>
    <row r="55" spans="2:14" ht="31.5">
      <c r="B55" s="10">
        <v>21</v>
      </c>
      <c r="C55" s="35" t="s">
        <v>68</v>
      </c>
      <c r="D55" s="24"/>
      <c r="E55" s="11">
        <v>1</v>
      </c>
      <c r="F55" s="12">
        <f t="shared" si="0"/>
        <v>0</v>
      </c>
      <c r="G55" s="13">
        <v>1100</v>
      </c>
      <c r="H55" s="13">
        <v>1056</v>
      </c>
      <c r="I55" s="11">
        <v>1012</v>
      </c>
      <c r="J55" s="11">
        <v>968</v>
      </c>
      <c r="K55" s="15">
        <f t="shared" si="1"/>
        <v>0</v>
      </c>
      <c r="L55" s="15">
        <f t="shared" si="2"/>
        <v>0</v>
      </c>
      <c r="M55" s="15">
        <f t="shared" si="3"/>
        <v>0</v>
      </c>
      <c r="N55" s="15">
        <f t="shared" si="4"/>
        <v>0</v>
      </c>
    </row>
    <row r="56" spans="2:14" ht="47.25">
      <c r="B56" s="10">
        <v>22</v>
      </c>
      <c r="C56" s="35" t="s">
        <v>69</v>
      </c>
      <c r="D56" s="24"/>
      <c r="E56" s="11">
        <v>1</v>
      </c>
      <c r="F56" s="12">
        <f t="shared" si="0"/>
        <v>0</v>
      </c>
      <c r="G56" s="13">
        <v>1500</v>
      </c>
      <c r="H56" s="13">
        <v>1440</v>
      </c>
      <c r="I56" s="11">
        <v>1380</v>
      </c>
      <c r="J56" s="11">
        <v>1320</v>
      </c>
      <c r="K56" s="15">
        <f t="shared" si="1"/>
        <v>0</v>
      </c>
      <c r="L56" s="15">
        <f t="shared" si="2"/>
        <v>0</v>
      </c>
      <c r="M56" s="15">
        <f t="shared" si="3"/>
        <v>0</v>
      </c>
      <c r="N56" s="15">
        <f t="shared" si="4"/>
        <v>0</v>
      </c>
    </row>
    <row r="57" spans="2:14" ht="47.25">
      <c r="B57" s="10">
        <v>23</v>
      </c>
      <c r="C57" s="35" t="s">
        <v>70</v>
      </c>
      <c r="D57" s="24"/>
      <c r="E57" s="11">
        <v>1</v>
      </c>
      <c r="F57" s="12">
        <f t="shared" si="0"/>
        <v>0</v>
      </c>
      <c r="G57" s="13">
        <v>1500</v>
      </c>
      <c r="H57" s="13">
        <v>1440</v>
      </c>
      <c r="I57" s="11">
        <v>1380</v>
      </c>
      <c r="J57" s="11">
        <v>1320</v>
      </c>
      <c r="K57" s="15">
        <f t="shared" si="1"/>
        <v>0</v>
      </c>
      <c r="L57" s="15">
        <f t="shared" ref="L57:L79" si="30">H57*D57</f>
        <v>0</v>
      </c>
      <c r="M57" s="15">
        <f t="shared" si="3"/>
        <v>0</v>
      </c>
      <c r="N57" s="15">
        <f t="shared" si="4"/>
        <v>0</v>
      </c>
    </row>
    <row r="58" spans="2:14" ht="47.25">
      <c r="B58" s="10">
        <v>24</v>
      </c>
      <c r="C58" s="35" t="s">
        <v>71</v>
      </c>
      <c r="D58" s="24"/>
      <c r="E58" s="11">
        <v>1</v>
      </c>
      <c r="F58" s="12">
        <f t="shared" si="0"/>
        <v>0</v>
      </c>
      <c r="G58" s="13">
        <v>1500</v>
      </c>
      <c r="H58" s="13">
        <v>1440</v>
      </c>
      <c r="I58" s="11">
        <v>1380</v>
      </c>
      <c r="J58" s="11">
        <v>1320</v>
      </c>
      <c r="K58" s="15">
        <f t="shared" si="1"/>
        <v>0</v>
      </c>
      <c r="L58" s="15">
        <f t="shared" si="30"/>
        <v>0</v>
      </c>
      <c r="M58" s="15">
        <f t="shared" si="3"/>
        <v>0</v>
      </c>
      <c r="N58" s="15">
        <f t="shared" si="4"/>
        <v>0</v>
      </c>
    </row>
    <row r="59" spans="2:14" ht="47.25">
      <c r="B59" s="10">
        <v>25</v>
      </c>
      <c r="C59" s="35" t="s">
        <v>72</v>
      </c>
      <c r="D59" s="24"/>
      <c r="E59" s="11">
        <v>1</v>
      </c>
      <c r="F59" s="12">
        <f t="shared" si="0"/>
        <v>0</v>
      </c>
      <c r="G59" s="13">
        <v>1500</v>
      </c>
      <c r="H59" s="13">
        <v>1440</v>
      </c>
      <c r="I59" s="11">
        <v>1380</v>
      </c>
      <c r="J59" s="11">
        <v>1320</v>
      </c>
      <c r="K59" s="15">
        <f t="shared" si="1"/>
        <v>0</v>
      </c>
      <c r="L59" s="15">
        <f t="shared" si="30"/>
        <v>0</v>
      </c>
      <c r="M59" s="15">
        <f t="shared" si="3"/>
        <v>0</v>
      </c>
      <c r="N59" s="15">
        <f t="shared" si="4"/>
        <v>0</v>
      </c>
    </row>
    <row r="60" spans="2:14" ht="47.25">
      <c r="B60" s="10">
        <v>26</v>
      </c>
      <c r="C60" s="35" t="s">
        <v>73</v>
      </c>
      <c r="D60" s="24"/>
      <c r="E60" s="11">
        <v>1</v>
      </c>
      <c r="F60" s="12">
        <f t="shared" si="0"/>
        <v>0</v>
      </c>
      <c r="G60" s="13">
        <v>1500</v>
      </c>
      <c r="H60" s="13">
        <v>1440</v>
      </c>
      <c r="I60" s="11">
        <v>1380</v>
      </c>
      <c r="J60" s="11">
        <v>1320</v>
      </c>
      <c r="K60" s="15">
        <f t="shared" si="1"/>
        <v>0</v>
      </c>
      <c r="L60" s="15">
        <f t="shared" si="30"/>
        <v>0</v>
      </c>
      <c r="M60" s="15">
        <f t="shared" si="3"/>
        <v>0</v>
      </c>
      <c r="N60" s="15">
        <f t="shared" si="4"/>
        <v>0</v>
      </c>
    </row>
    <row r="61" spans="2:14" ht="47.25">
      <c r="B61" s="10">
        <v>27</v>
      </c>
      <c r="C61" s="35" t="s">
        <v>74</v>
      </c>
      <c r="D61" s="24"/>
      <c r="E61" s="11">
        <v>1</v>
      </c>
      <c r="F61" s="12">
        <f t="shared" si="0"/>
        <v>0</v>
      </c>
      <c r="G61" s="13">
        <v>1500</v>
      </c>
      <c r="H61" s="13">
        <v>1440</v>
      </c>
      <c r="I61" s="11">
        <v>1380</v>
      </c>
      <c r="J61" s="11">
        <v>1320</v>
      </c>
      <c r="K61" s="15">
        <f t="shared" si="1"/>
        <v>0</v>
      </c>
      <c r="L61" s="15">
        <f t="shared" si="30"/>
        <v>0</v>
      </c>
      <c r="M61" s="15">
        <f t="shared" si="3"/>
        <v>0</v>
      </c>
      <c r="N61" s="15">
        <f t="shared" si="4"/>
        <v>0</v>
      </c>
    </row>
    <row r="62" spans="2:14" ht="31.5">
      <c r="B62" s="10">
        <v>28</v>
      </c>
      <c r="C62" s="35" t="s">
        <v>75</v>
      </c>
      <c r="D62" s="24"/>
      <c r="E62" s="11">
        <v>1</v>
      </c>
      <c r="F62" s="12">
        <f t="shared" si="0"/>
        <v>0</v>
      </c>
      <c r="G62" s="13">
        <v>1500</v>
      </c>
      <c r="H62" s="13">
        <v>1440</v>
      </c>
      <c r="I62" s="11">
        <v>1380</v>
      </c>
      <c r="J62" s="11">
        <v>1320</v>
      </c>
      <c r="K62" s="15">
        <f t="shared" si="1"/>
        <v>0</v>
      </c>
      <c r="L62" s="15">
        <f t="shared" si="30"/>
        <v>0</v>
      </c>
      <c r="M62" s="15">
        <f t="shared" si="3"/>
        <v>0</v>
      </c>
      <c r="N62" s="15">
        <f t="shared" si="4"/>
        <v>0</v>
      </c>
    </row>
    <row r="63" spans="2:14" ht="47.25">
      <c r="B63" s="10">
        <v>29</v>
      </c>
      <c r="C63" s="35" t="s">
        <v>69</v>
      </c>
      <c r="D63" s="24"/>
      <c r="E63" s="11">
        <v>1</v>
      </c>
      <c r="F63" s="12">
        <f>D63/E63</f>
        <v>0</v>
      </c>
      <c r="G63" s="13">
        <v>1062.5</v>
      </c>
      <c r="H63" s="13">
        <v>1020</v>
      </c>
      <c r="I63" s="11">
        <v>977.5</v>
      </c>
      <c r="J63" s="11">
        <v>935</v>
      </c>
      <c r="K63" s="15">
        <f t="shared" si="1"/>
        <v>0</v>
      </c>
      <c r="L63" s="15">
        <f t="shared" si="30"/>
        <v>0</v>
      </c>
      <c r="M63" s="15">
        <f t="shared" si="3"/>
        <v>0</v>
      </c>
      <c r="N63" s="15">
        <f t="shared" si="4"/>
        <v>0</v>
      </c>
    </row>
    <row r="64" spans="2:14" ht="47.25">
      <c r="B64" s="10">
        <v>30</v>
      </c>
      <c r="C64" s="35" t="s">
        <v>70</v>
      </c>
      <c r="D64" s="24"/>
      <c r="E64" s="11">
        <v>1</v>
      </c>
      <c r="F64" s="12">
        <f t="shared" si="0"/>
        <v>0</v>
      </c>
      <c r="G64" s="13">
        <v>1062.5</v>
      </c>
      <c r="H64" s="13">
        <v>1020</v>
      </c>
      <c r="I64" s="11">
        <v>977.5</v>
      </c>
      <c r="J64" s="11">
        <v>935</v>
      </c>
      <c r="K64" s="15">
        <f t="shared" si="1"/>
        <v>0</v>
      </c>
      <c r="L64" s="15">
        <f t="shared" si="30"/>
        <v>0</v>
      </c>
      <c r="M64" s="15">
        <f t="shared" si="3"/>
        <v>0</v>
      </c>
      <c r="N64" s="15">
        <f t="shared" si="4"/>
        <v>0</v>
      </c>
    </row>
    <row r="65" spans="2:14" ht="47.25">
      <c r="B65" s="10">
        <v>31</v>
      </c>
      <c r="C65" s="35" t="s">
        <v>71</v>
      </c>
      <c r="D65" s="24"/>
      <c r="E65" s="11">
        <v>1</v>
      </c>
      <c r="F65" s="12">
        <f t="shared" si="0"/>
        <v>0</v>
      </c>
      <c r="G65" s="13">
        <v>1062.5</v>
      </c>
      <c r="H65" s="13">
        <v>1020</v>
      </c>
      <c r="I65" s="11">
        <v>977.5</v>
      </c>
      <c r="J65" s="11">
        <v>935</v>
      </c>
      <c r="K65" s="15">
        <f t="shared" si="1"/>
        <v>0</v>
      </c>
      <c r="L65" s="15">
        <f t="shared" si="30"/>
        <v>0</v>
      </c>
      <c r="M65" s="15">
        <f t="shared" si="3"/>
        <v>0</v>
      </c>
      <c r="N65" s="15">
        <f t="shared" si="4"/>
        <v>0</v>
      </c>
    </row>
    <row r="66" spans="2:14" ht="47.25">
      <c r="B66" s="10">
        <v>32</v>
      </c>
      <c r="C66" s="35" t="s">
        <v>72</v>
      </c>
      <c r="D66" s="24"/>
      <c r="E66" s="11">
        <v>1</v>
      </c>
      <c r="F66" s="12">
        <f t="shared" ref="F66:F96" si="31">D66/E66</f>
        <v>0</v>
      </c>
      <c r="G66" s="13">
        <v>1062.5</v>
      </c>
      <c r="H66" s="13">
        <v>1020</v>
      </c>
      <c r="I66" s="11">
        <v>977.5</v>
      </c>
      <c r="J66" s="11">
        <v>935</v>
      </c>
      <c r="K66" s="15">
        <f t="shared" si="1"/>
        <v>0</v>
      </c>
      <c r="L66" s="15">
        <f t="shared" si="30"/>
        <v>0</v>
      </c>
      <c r="M66" s="15">
        <f t="shared" si="3"/>
        <v>0</v>
      </c>
      <c r="N66" s="15">
        <f t="shared" si="4"/>
        <v>0</v>
      </c>
    </row>
    <row r="67" spans="2:14" ht="47.25">
      <c r="B67" s="10">
        <v>33</v>
      </c>
      <c r="C67" s="35" t="s">
        <v>73</v>
      </c>
      <c r="D67" s="24"/>
      <c r="E67" s="11">
        <v>1</v>
      </c>
      <c r="F67" s="12">
        <f t="shared" si="31"/>
        <v>0</v>
      </c>
      <c r="G67" s="13">
        <v>1062.5</v>
      </c>
      <c r="H67" s="13">
        <v>1020</v>
      </c>
      <c r="I67" s="11">
        <v>977.5</v>
      </c>
      <c r="J67" s="11">
        <v>935</v>
      </c>
      <c r="K67" s="15">
        <f t="shared" si="1"/>
        <v>0</v>
      </c>
      <c r="L67" s="15">
        <f t="shared" si="30"/>
        <v>0</v>
      </c>
      <c r="M67" s="15">
        <f t="shared" si="3"/>
        <v>0</v>
      </c>
      <c r="N67" s="15">
        <f t="shared" si="4"/>
        <v>0</v>
      </c>
    </row>
    <row r="68" spans="2:14" ht="47.25">
      <c r="B68" s="10">
        <v>34</v>
      </c>
      <c r="C68" s="35" t="s">
        <v>74</v>
      </c>
      <c r="D68" s="24"/>
      <c r="E68" s="11">
        <v>1</v>
      </c>
      <c r="F68" s="12">
        <f t="shared" si="31"/>
        <v>0</v>
      </c>
      <c r="G68" s="13">
        <v>1062.5</v>
      </c>
      <c r="H68" s="13">
        <v>1020</v>
      </c>
      <c r="I68" s="11">
        <v>977.5</v>
      </c>
      <c r="J68" s="11">
        <v>935</v>
      </c>
      <c r="K68" s="15">
        <f t="shared" si="1"/>
        <v>0</v>
      </c>
      <c r="L68" s="15">
        <f t="shared" si="30"/>
        <v>0</v>
      </c>
      <c r="M68" s="15">
        <f t="shared" si="3"/>
        <v>0</v>
      </c>
      <c r="N68" s="15">
        <f t="shared" si="4"/>
        <v>0</v>
      </c>
    </row>
    <row r="69" spans="2:14" ht="31.5">
      <c r="B69" s="10">
        <v>35</v>
      </c>
      <c r="C69" s="35" t="s">
        <v>75</v>
      </c>
      <c r="D69" s="24"/>
      <c r="E69" s="11">
        <v>1</v>
      </c>
      <c r="F69" s="12">
        <f t="shared" si="31"/>
        <v>0</v>
      </c>
      <c r="G69" s="13">
        <v>1062.5</v>
      </c>
      <c r="H69" s="13">
        <v>1020</v>
      </c>
      <c r="I69" s="11">
        <v>977.5</v>
      </c>
      <c r="J69" s="11">
        <v>935</v>
      </c>
      <c r="K69" s="15">
        <f t="shared" si="1"/>
        <v>0</v>
      </c>
      <c r="L69" s="15">
        <f t="shared" si="30"/>
        <v>0</v>
      </c>
      <c r="M69" s="15">
        <f t="shared" si="3"/>
        <v>0</v>
      </c>
      <c r="N69" s="15">
        <f t="shared" si="4"/>
        <v>0</v>
      </c>
    </row>
    <row r="70" spans="2:14" ht="47.25">
      <c r="B70" s="10">
        <v>36</v>
      </c>
      <c r="C70" s="35" t="s">
        <v>76</v>
      </c>
      <c r="D70" s="24"/>
      <c r="E70" s="11">
        <v>1</v>
      </c>
      <c r="F70" s="12">
        <f t="shared" si="31"/>
        <v>0</v>
      </c>
      <c r="G70" s="13">
        <v>812.5</v>
      </c>
      <c r="H70" s="13">
        <v>780</v>
      </c>
      <c r="I70" s="11">
        <v>747.5</v>
      </c>
      <c r="J70" s="11">
        <v>715</v>
      </c>
      <c r="K70" s="15">
        <f t="shared" si="1"/>
        <v>0</v>
      </c>
      <c r="L70" s="15">
        <f t="shared" si="30"/>
        <v>0</v>
      </c>
      <c r="M70" s="15">
        <f t="shared" si="3"/>
        <v>0</v>
      </c>
      <c r="N70" s="15">
        <f t="shared" si="4"/>
        <v>0</v>
      </c>
    </row>
    <row r="71" spans="2:14" ht="47.25">
      <c r="B71" s="10">
        <v>37</v>
      </c>
      <c r="C71" s="35" t="s">
        <v>77</v>
      </c>
      <c r="D71" s="24"/>
      <c r="E71" s="11">
        <v>1</v>
      </c>
      <c r="F71" s="12">
        <f t="shared" si="31"/>
        <v>0</v>
      </c>
      <c r="G71" s="13">
        <v>812.5</v>
      </c>
      <c r="H71" s="13">
        <v>780</v>
      </c>
      <c r="I71" s="11">
        <v>747.5</v>
      </c>
      <c r="J71" s="11">
        <v>715</v>
      </c>
      <c r="K71" s="15">
        <f t="shared" si="1"/>
        <v>0</v>
      </c>
      <c r="L71" s="15">
        <f t="shared" si="30"/>
        <v>0</v>
      </c>
      <c r="M71" s="15">
        <f t="shared" si="3"/>
        <v>0</v>
      </c>
      <c r="N71" s="15">
        <f t="shared" si="4"/>
        <v>0</v>
      </c>
    </row>
    <row r="72" spans="2:14" ht="47.25">
      <c r="B72" s="10">
        <v>38</v>
      </c>
      <c r="C72" s="35" t="s">
        <v>78</v>
      </c>
      <c r="D72" s="24"/>
      <c r="E72" s="11">
        <v>1</v>
      </c>
      <c r="F72" s="12">
        <f t="shared" si="31"/>
        <v>0</v>
      </c>
      <c r="G72" s="13">
        <v>812.5</v>
      </c>
      <c r="H72" s="13">
        <v>780</v>
      </c>
      <c r="I72" s="11">
        <v>747.5</v>
      </c>
      <c r="J72" s="11">
        <v>715</v>
      </c>
      <c r="K72" s="15">
        <f t="shared" si="1"/>
        <v>0</v>
      </c>
      <c r="L72" s="15">
        <f t="shared" si="30"/>
        <v>0</v>
      </c>
      <c r="M72" s="15">
        <f t="shared" si="3"/>
        <v>0</v>
      </c>
      <c r="N72" s="15">
        <f t="shared" si="4"/>
        <v>0</v>
      </c>
    </row>
    <row r="73" spans="2:14" ht="47.25">
      <c r="B73" s="10">
        <v>39</v>
      </c>
      <c r="C73" s="35" t="s">
        <v>79</v>
      </c>
      <c r="D73" s="24"/>
      <c r="E73" s="11">
        <v>1</v>
      </c>
      <c r="F73" s="12">
        <f t="shared" si="31"/>
        <v>0</v>
      </c>
      <c r="G73" s="13">
        <v>812.5</v>
      </c>
      <c r="H73" s="13">
        <v>780</v>
      </c>
      <c r="I73" s="11">
        <v>747.5</v>
      </c>
      <c r="J73" s="11">
        <v>715</v>
      </c>
      <c r="K73" s="15">
        <f t="shared" si="1"/>
        <v>0</v>
      </c>
      <c r="L73" s="15">
        <f t="shared" si="30"/>
        <v>0</v>
      </c>
      <c r="M73" s="15">
        <f t="shared" si="3"/>
        <v>0</v>
      </c>
      <c r="N73" s="15">
        <f t="shared" si="4"/>
        <v>0</v>
      </c>
    </row>
    <row r="74" spans="2:14" ht="47.25">
      <c r="B74" s="10">
        <v>40</v>
      </c>
      <c r="C74" s="35" t="s">
        <v>80</v>
      </c>
      <c r="D74" s="24"/>
      <c r="E74" s="11">
        <v>1</v>
      </c>
      <c r="F74" s="12">
        <f t="shared" si="31"/>
        <v>0</v>
      </c>
      <c r="G74" s="13">
        <v>812.5</v>
      </c>
      <c r="H74" s="13">
        <v>780</v>
      </c>
      <c r="I74" s="11">
        <v>747.5</v>
      </c>
      <c r="J74" s="11">
        <v>715</v>
      </c>
      <c r="K74" s="15">
        <f t="shared" si="1"/>
        <v>0</v>
      </c>
      <c r="L74" s="15">
        <f t="shared" si="30"/>
        <v>0</v>
      </c>
      <c r="M74" s="15">
        <f t="shared" si="3"/>
        <v>0</v>
      </c>
      <c r="N74" s="15">
        <f t="shared" si="4"/>
        <v>0</v>
      </c>
    </row>
    <row r="75" spans="2:14" ht="47.25">
      <c r="B75" s="10">
        <v>41</v>
      </c>
      <c r="C75" s="35" t="s">
        <v>81</v>
      </c>
      <c r="D75" s="24"/>
      <c r="E75" s="11">
        <v>1</v>
      </c>
      <c r="F75" s="12">
        <f t="shared" si="31"/>
        <v>0</v>
      </c>
      <c r="G75" s="13">
        <v>812.5</v>
      </c>
      <c r="H75" s="13">
        <v>780</v>
      </c>
      <c r="I75" s="11">
        <v>747.5</v>
      </c>
      <c r="J75" s="11">
        <v>715</v>
      </c>
      <c r="K75" s="15">
        <f t="shared" si="1"/>
        <v>0</v>
      </c>
      <c r="L75" s="15">
        <f t="shared" si="30"/>
        <v>0</v>
      </c>
      <c r="M75" s="15">
        <f t="shared" ref="M75:M79" si="32">I75*D75</f>
        <v>0</v>
      </c>
      <c r="N75" s="15">
        <f t="shared" ref="N75:N79" si="33">J75*D75</f>
        <v>0</v>
      </c>
    </row>
    <row r="76" spans="2:14" ht="31.5">
      <c r="B76" s="10">
        <v>42</v>
      </c>
      <c r="C76" s="35" t="s">
        <v>82</v>
      </c>
      <c r="D76" s="24"/>
      <c r="E76" s="11">
        <v>1</v>
      </c>
      <c r="F76" s="12">
        <f t="shared" si="31"/>
        <v>0</v>
      </c>
      <c r="G76" s="13">
        <v>812.5</v>
      </c>
      <c r="H76" s="13">
        <v>780</v>
      </c>
      <c r="I76" s="11">
        <v>747.5</v>
      </c>
      <c r="J76" s="11">
        <v>715</v>
      </c>
      <c r="K76" s="15">
        <f t="shared" si="1"/>
        <v>0</v>
      </c>
      <c r="L76" s="15">
        <f t="shared" si="30"/>
        <v>0</v>
      </c>
      <c r="M76" s="15">
        <f t="shared" si="32"/>
        <v>0</v>
      </c>
      <c r="N76" s="15">
        <f t="shared" si="33"/>
        <v>0</v>
      </c>
    </row>
    <row r="77" spans="2:14" ht="47.25">
      <c r="B77" s="10">
        <v>43</v>
      </c>
      <c r="C77" s="35" t="s">
        <v>83</v>
      </c>
      <c r="D77" s="24"/>
      <c r="E77" s="11">
        <v>1</v>
      </c>
      <c r="F77" s="12">
        <f t="shared" si="31"/>
        <v>0</v>
      </c>
      <c r="G77" s="13">
        <v>687.5</v>
      </c>
      <c r="H77" s="13">
        <v>660</v>
      </c>
      <c r="I77" s="11">
        <v>632.5</v>
      </c>
      <c r="J77" s="11">
        <v>605</v>
      </c>
      <c r="K77" s="15">
        <f t="shared" si="1"/>
        <v>0</v>
      </c>
      <c r="L77" s="15">
        <f t="shared" si="30"/>
        <v>0</v>
      </c>
      <c r="M77" s="15">
        <f t="shared" si="32"/>
        <v>0</v>
      </c>
      <c r="N77" s="15">
        <f t="shared" si="33"/>
        <v>0</v>
      </c>
    </row>
    <row r="78" spans="2:14" ht="47.25">
      <c r="B78" s="10">
        <v>44</v>
      </c>
      <c r="C78" s="35" t="s">
        <v>84</v>
      </c>
      <c r="D78" s="24"/>
      <c r="E78" s="11">
        <v>1</v>
      </c>
      <c r="F78" s="12">
        <f t="shared" si="31"/>
        <v>0</v>
      </c>
      <c r="G78" s="13">
        <v>687.5</v>
      </c>
      <c r="H78" s="13">
        <v>660</v>
      </c>
      <c r="I78" s="11">
        <v>632.5</v>
      </c>
      <c r="J78" s="11">
        <v>605</v>
      </c>
      <c r="K78" s="15">
        <f t="shared" si="1"/>
        <v>0</v>
      </c>
      <c r="L78" s="15">
        <f t="shared" si="30"/>
        <v>0</v>
      </c>
      <c r="M78" s="15">
        <f t="shared" si="32"/>
        <v>0</v>
      </c>
      <c r="N78" s="15">
        <f t="shared" si="33"/>
        <v>0</v>
      </c>
    </row>
    <row r="79" spans="2:14" ht="31.5">
      <c r="B79" s="10">
        <v>45</v>
      </c>
      <c r="C79" s="35" t="s">
        <v>85</v>
      </c>
      <c r="D79" s="24"/>
      <c r="E79" s="11">
        <v>1</v>
      </c>
      <c r="F79" s="12">
        <f t="shared" si="31"/>
        <v>0</v>
      </c>
      <c r="G79" s="13">
        <v>687.5</v>
      </c>
      <c r="H79" s="13">
        <v>660</v>
      </c>
      <c r="I79" s="11">
        <v>632.5</v>
      </c>
      <c r="J79" s="11">
        <v>605</v>
      </c>
      <c r="K79" s="15">
        <f t="shared" ref="K79" si="34">G79*D79</f>
        <v>0</v>
      </c>
      <c r="L79" s="15">
        <f t="shared" si="30"/>
        <v>0</v>
      </c>
      <c r="M79" s="15">
        <f t="shared" si="32"/>
        <v>0</v>
      </c>
      <c r="N79" s="15">
        <f t="shared" si="33"/>
        <v>0</v>
      </c>
    </row>
    <row r="80" spans="2:14" ht="47.25">
      <c r="B80" s="10">
        <v>46</v>
      </c>
      <c r="C80" s="35" t="s">
        <v>86</v>
      </c>
      <c r="D80" s="24"/>
      <c r="E80" s="11">
        <v>1</v>
      </c>
      <c r="F80" s="12">
        <f t="shared" si="31"/>
        <v>0</v>
      </c>
      <c r="G80" s="13">
        <v>812.5</v>
      </c>
      <c r="H80" s="13">
        <v>780</v>
      </c>
      <c r="I80" s="11">
        <v>747.5</v>
      </c>
      <c r="J80" s="11">
        <v>715</v>
      </c>
      <c r="K80" s="15">
        <f t="shared" ref="K80:K96" si="35">G80*D80</f>
        <v>0</v>
      </c>
      <c r="L80" s="15">
        <f t="shared" ref="L80:L96" si="36">H80*D80</f>
        <v>0</v>
      </c>
      <c r="M80" s="15">
        <f t="shared" ref="M80:M96" si="37">I80*D80</f>
        <v>0</v>
      </c>
      <c r="N80" s="15">
        <f t="shared" ref="N80:N96" si="38">J80*D80</f>
        <v>0</v>
      </c>
    </row>
    <row r="81" spans="2:14" ht="47.25">
      <c r="B81" s="10">
        <v>47</v>
      </c>
      <c r="C81" s="35" t="s">
        <v>87</v>
      </c>
      <c r="D81" s="24"/>
      <c r="E81" s="11">
        <v>1</v>
      </c>
      <c r="F81" s="12">
        <f t="shared" si="31"/>
        <v>0</v>
      </c>
      <c r="G81" s="13">
        <v>812.5</v>
      </c>
      <c r="H81" s="13">
        <v>780</v>
      </c>
      <c r="I81" s="11">
        <v>747.5</v>
      </c>
      <c r="J81" s="11">
        <v>715</v>
      </c>
      <c r="K81" s="15">
        <f t="shared" si="35"/>
        <v>0</v>
      </c>
      <c r="L81" s="15">
        <f t="shared" si="36"/>
        <v>0</v>
      </c>
      <c r="M81" s="15">
        <f t="shared" si="37"/>
        <v>0</v>
      </c>
      <c r="N81" s="15">
        <f t="shared" si="38"/>
        <v>0</v>
      </c>
    </row>
    <row r="82" spans="2:14" ht="47.25">
      <c r="B82" s="10">
        <v>48</v>
      </c>
      <c r="C82" s="35" t="s">
        <v>88</v>
      </c>
      <c r="D82" s="24"/>
      <c r="E82" s="11">
        <v>1</v>
      </c>
      <c r="F82" s="12">
        <f t="shared" si="31"/>
        <v>0</v>
      </c>
      <c r="G82" s="13">
        <v>812.5</v>
      </c>
      <c r="H82" s="13">
        <v>780</v>
      </c>
      <c r="I82" s="11">
        <v>747.5</v>
      </c>
      <c r="J82" s="11">
        <v>715</v>
      </c>
      <c r="K82" s="15">
        <f t="shared" si="35"/>
        <v>0</v>
      </c>
      <c r="L82" s="15">
        <f t="shared" si="36"/>
        <v>0</v>
      </c>
      <c r="M82" s="15">
        <f t="shared" si="37"/>
        <v>0</v>
      </c>
      <c r="N82" s="15">
        <f t="shared" si="38"/>
        <v>0</v>
      </c>
    </row>
    <row r="83" spans="2:14" ht="47.25">
      <c r="B83" s="10">
        <v>49</v>
      </c>
      <c r="C83" s="35" t="s">
        <v>89</v>
      </c>
      <c r="D83" s="24"/>
      <c r="E83" s="11">
        <v>1</v>
      </c>
      <c r="F83" s="12">
        <f t="shared" si="31"/>
        <v>0</v>
      </c>
      <c r="G83" s="13">
        <v>812.5</v>
      </c>
      <c r="H83" s="13">
        <v>780</v>
      </c>
      <c r="I83" s="11">
        <v>747.5</v>
      </c>
      <c r="J83" s="11">
        <v>715</v>
      </c>
      <c r="K83" s="15">
        <f t="shared" si="35"/>
        <v>0</v>
      </c>
      <c r="L83" s="15">
        <f t="shared" si="36"/>
        <v>0</v>
      </c>
      <c r="M83" s="15">
        <f t="shared" si="37"/>
        <v>0</v>
      </c>
      <c r="N83" s="15">
        <f t="shared" si="38"/>
        <v>0</v>
      </c>
    </row>
    <row r="84" spans="2:14" ht="47.25">
      <c r="B84" s="10">
        <v>50</v>
      </c>
      <c r="C84" s="35" t="s">
        <v>90</v>
      </c>
      <c r="D84" s="24"/>
      <c r="E84" s="11">
        <v>1</v>
      </c>
      <c r="F84" s="12">
        <f t="shared" si="31"/>
        <v>0</v>
      </c>
      <c r="G84" s="13">
        <v>812.5</v>
      </c>
      <c r="H84" s="13">
        <v>780</v>
      </c>
      <c r="I84" s="11">
        <v>747.5</v>
      </c>
      <c r="J84" s="11">
        <v>715</v>
      </c>
      <c r="K84" s="15">
        <f t="shared" si="35"/>
        <v>0</v>
      </c>
      <c r="L84" s="15">
        <f t="shared" si="36"/>
        <v>0</v>
      </c>
      <c r="M84" s="15">
        <f t="shared" si="37"/>
        <v>0</v>
      </c>
      <c r="N84" s="15">
        <f t="shared" si="38"/>
        <v>0</v>
      </c>
    </row>
    <row r="85" spans="2:14" ht="15.75" thickBot="1">
      <c r="B85" s="48"/>
      <c r="C85" s="49" t="s">
        <v>100</v>
      </c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1"/>
    </row>
    <row r="86" spans="2:14" ht="47.25">
      <c r="B86" s="10">
        <v>1</v>
      </c>
      <c r="C86" s="35" t="s">
        <v>93</v>
      </c>
      <c r="D86" s="24"/>
      <c r="E86" s="11">
        <v>1</v>
      </c>
      <c r="F86" s="12">
        <f t="shared" si="31"/>
        <v>0</v>
      </c>
      <c r="G86" s="13">
        <v>832</v>
      </c>
      <c r="H86" s="13">
        <v>812.5</v>
      </c>
      <c r="I86" s="11">
        <v>780</v>
      </c>
      <c r="J86" s="11">
        <v>747.5</v>
      </c>
      <c r="K86" s="15">
        <f t="shared" si="35"/>
        <v>0</v>
      </c>
      <c r="L86" s="15">
        <f t="shared" si="36"/>
        <v>0</v>
      </c>
      <c r="M86" s="15">
        <f t="shared" si="37"/>
        <v>0</v>
      </c>
      <c r="N86" s="15">
        <f t="shared" si="38"/>
        <v>0</v>
      </c>
    </row>
    <row r="87" spans="2:14" ht="47.25">
      <c r="B87" s="10">
        <v>2</v>
      </c>
      <c r="C87" s="35" t="s">
        <v>94</v>
      </c>
      <c r="D87" s="24"/>
      <c r="E87" s="11">
        <v>1</v>
      </c>
      <c r="F87" s="12">
        <f t="shared" si="31"/>
        <v>0</v>
      </c>
      <c r="G87" s="13">
        <v>832</v>
      </c>
      <c r="H87" s="13">
        <v>812.5</v>
      </c>
      <c r="I87" s="11">
        <v>780</v>
      </c>
      <c r="J87" s="11">
        <v>747.5</v>
      </c>
      <c r="K87" s="15">
        <f t="shared" si="35"/>
        <v>0</v>
      </c>
      <c r="L87" s="15">
        <f t="shared" si="36"/>
        <v>0</v>
      </c>
      <c r="M87" s="15">
        <f t="shared" si="37"/>
        <v>0</v>
      </c>
      <c r="N87" s="15">
        <f t="shared" si="38"/>
        <v>0</v>
      </c>
    </row>
    <row r="88" spans="2:14" ht="31.5">
      <c r="B88" s="10">
        <v>3</v>
      </c>
      <c r="C88" s="35" t="s">
        <v>95</v>
      </c>
      <c r="D88" s="24"/>
      <c r="E88" s="11">
        <v>1</v>
      </c>
      <c r="F88" s="12">
        <f t="shared" si="31"/>
        <v>0</v>
      </c>
      <c r="G88" s="13">
        <v>832</v>
      </c>
      <c r="H88" s="13">
        <v>812.5</v>
      </c>
      <c r="I88" s="11">
        <v>780</v>
      </c>
      <c r="J88" s="11">
        <v>747.5</v>
      </c>
      <c r="K88" s="15">
        <f t="shared" si="35"/>
        <v>0</v>
      </c>
      <c r="L88" s="15">
        <f t="shared" si="36"/>
        <v>0</v>
      </c>
      <c r="M88" s="15">
        <f t="shared" si="37"/>
        <v>0</v>
      </c>
      <c r="N88" s="15">
        <f t="shared" si="38"/>
        <v>0</v>
      </c>
    </row>
    <row r="89" spans="2:14" ht="31.5">
      <c r="B89" s="10">
        <v>4</v>
      </c>
      <c r="C89" s="35" t="s">
        <v>96</v>
      </c>
      <c r="D89" s="24"/>
      <c r="E89" s="11">
        <v>1</v>
      </c>
      <c r="F89" s="12">
        <f t="shared" si="31"/>
        <v>0</v>
      </c>
      <c r="G89" s="13">
        <v>704</v>
      </c>
      <c r="H89" s="13">
        <v>687.5</v>
      </c>
      <c r="I89" s="11">
        <v>660</v>
      </c>
      <c r="J89" s="11">
        <v>632.5</v>
      </c>
      <c r="K89" s="15">
        <f t="shared" si="35"/>
        <v>0</v>
      </c>
      <c r="L89" s="15">
        <f t="shared" si="36"/>
        <v>0</v>
      </c>
      <c r="M89" s="15">
        <f t="shared" si="37"/>
        <v>0</v>
      </c>
      <c r="N89" s="15">
        <f t="shared" si="38"/>
        <v>0</v>
      </c>
    </row>
    <row r="90" spans="2:14" ht="47.25">
      <c r="B90" s="10">
        <v>5</v>
      </c>
      <c r="C90" s="35" t="s">
        <v>97</v>
      </c>
      <c r="D90" s="24"/>
      <c r="E90" s="11">
        <v>1</v>
      </c>
      <c r="F90" s="12">
        <f t="shared" si="31"/>
        <v>0</v>
      </c>
      <c r="G90" s="13">
        <v>704</v>
      </c>
      <c r="H90" s="13">
        <v>687.5</v>
      </c>
      <c r="I90" s="11">
        <v>660</v>
      </c>
      <c r="J90" s="11">
        <v>632.5</v>
      </c>
      <c r="K90" s="15">
        <f t="shared" si="35"/>
        <v>0</v>
      </c>
      <c r="L90" s="15">
        <f t="shared" si="36"/>
        <v>0</v>
      </c>
      <c r="M90" s="15">
        <f t="shared" si="37"/>
        <v>0</v>
      </c>
      <c r="N90" s="15">
        <f t="shared" si="38"/>
        <v>0</v>
      </c>
    </row>
    <row r="91" spans="2:14" ht="31.5">
      <c r="B91" s="10">
        <v>6</v>
      </c>
      <c r="C91" s="35" t="s">
        <v>98</v>
      </c>
      <c r="D91" s="24"/>
      <c r="E91" s="11">
        <v>1</v>
      </c>
      <c r="F91" s="12">
        <f t="shared" si="31"/>
        <v>0</v>
      </c>
      <c r="G91" s="13">
        <v>704</v>
      </c>
      <c r="H91" s="13">
        <v>687.5</v>
      </c>
      <c r="I91" s="11">
        <v>660</v>
      </c>
      <c r="J91" s="11">
        <v>632.5</v>
      </c>
      <c r="K91" s="15">
        <f t="shared" si="35"/>
        <v>0</v>
      </c>
      <c r="L91" s="15">
        <f t="shared" si="36"/>
        <v>0</v>
      </c>
      <c r="M91" s="15">
        <f t="shared" si="37"/>
        <v>0</v>
      </c>
      <c r="N91" s="15">
        <f t="shared" si="38"/>
        <v>0</v>
      </c>
    </row>
    <row r="92" spans="2:14" ht="15.75">
      <c r="B92" s="10">
        <v>7</v>
      </c>
      <c r="C92" s="35" t="s">
        <v>99</v>
      </c>
      <c r="D92" s="24"/>
      <c r="E92" s="11">
        <v>1</v>
      </c>
      <c r="F92" s="12">
        <f t="shared" si="31"/>
        <v>0</v>
      </c>
      <c r="G92" s="13">
        <v>281.60000000000002</v>
      </c>
      <c r="H92" s="13">
        <v>275</v>
      </c>
      <c r="I92" s="11">
        <v>264</v>
      </c>
      <c r="J92" s="11">
        <v>253</v>
      </c>
      <c r="K92" s="15">
        <f t="shared" si="35"/>
        <v>0</v>
      </c>
      <c r="L92" s="15">
        <f t="shared" si="36"/>
        <v>0</v>
      </c>
      <c r="M92" s="15">
        <f t="shared" si="37"/>
        <v>0</v>
      </c>
      <c r="N92" s="15">
        <f t="shared" si="38"/>
        <v>0</v>
      </c>
    </row>
    <row r="93" spans="2:14" ht="31.5">
      <c r="B93" s="10">
        <v>8</v>
      </c>
      <c r="C93" s="37" t="s">
        <v>39</v>
      </c>
      <c r="D93" s="24"/>
      <c r="E93" s="11">
        <v>1</v>
      </c>
      <c r="F93" s="12">
        <f t="shared" si="31"/>
        <v>0</v>
      </c>
      <c r="G93" s="40">
        <v>562.5</v>
      </c>
      <c r="H93" s="13">
        <v>540</v>
      </c>
      <c r="I93" s="11">
        <v>517.5</v>
      </c>
      <c r="J93" s="11">
        <v>495</v>
      </c>
      <c r="K93" s="15">
        <f t="shared" si="35"/>
        <v>0</v>
      </c>
      <c r="L93" s="15">
        <f t="shared" si="36"/>
        <v>0</v>
      </c>
      <c r="M93" s="15">
        <f t="shared" si="37"/>
        <v>0</v>
      </c>
      <c r="N93" s="15">
        <f t="shared" si="38"/>
        <v>0</v>
      </c>
    </row>
    <row r="94" spans="2:14" ht="31.5">
      <c r="B94" s="10">
        <v>9</v>
      </c>
      <c r="C94" s="37" t="s">
        <v>40</v>
      </c>
      <c r="D94" s="24"/>
      <c r="E94" s="11">
        <v>1</v>
      </c>
      <c r="F94" s="12">
        <f t="shared" si="31"/>
        <v>0</v>
      </c>
      <c r="G94" s="40">
        <v>562.5</v>
      </c>
      <c r="H94" s="13">
        <v>540</v>
      </c>
      <c r="I94" s="11">
        <v>517.5</v>
      </c>
      <c r="J94" s="11">
        <v>495</v>
      </c>
      <c r="K94" s="15">
        <f t="shared" si="35"/>
        <v>0</v>
      </c>
      <c r="L94" s="15">
        <f t="shared" si="36"/>
        <v>0</v>
      </c>
      <c r="M94" s="15">
        <f t="shared" si="37"/>
        <v>0</v>
      </c>
      <c r="N94" s="15">
        <f t="shared" si="38"/>
        <v>0</v>
      </c>
    </row>
    <row r="95" spans="2:14" ht="31.5">
      <c r="B95" s="10">
        <v>10</v>
      </c>
      <c r="C95" s="37" t="s">
        <v>41</v>
      </c>
      <c r="D95" s="24"/>
      <c r="E95" s="11">
        <v>1</v>
      </c>
      <c r="F95" s="12">
        <f t="shared" si="31"/>
        <v>0</v>
      </c>
      <c r="G95" s="40">
        <v>562.5</v>
      </c>
      <c r="H95" s="13">
        <v>540</v>
      </c>
      <c r="I95" s="11">
        <v>517.5</v>
      </c>
      <c r="J95" s="11">
        <v>495</v>
      </c>
      <c r="K95" s="15">
        <f t="shared" si="35"/>
        <v>0</v>
      </c>
      <c r="L95" s="15">
        <f t="shared" si="36"/>
        <v>0</v>
      </c>
      <c r="M95" s="15">
        <f t="shared" si="37"/>
        <v>0</v>
      </c>
      <c r="N95" s="15">
        <f t="shared" si="38"/>
        <v>0</v>
      </c>
    </row>
    <row r="96" spans="2:14" ht="31.5">
      <c r="B96" s="10">
        <v>11</v>
      </c>
      <c r="C96" s="37" t="s">
        <v>45</v>
      </c>
      <c r="D96" s="24"/>
      <c r="E96" s="11">
        <v>1</v>
      </c>
      <c r="F96" s="12">
        <f t="shared" si="31"/>
        <v>0</v>
      </c>
      <c r="G96" s="40">
        <v>562.5</v>
      </c>
      <c r="H96" s="13">
        <v>540</v>
      </c>
      <c r="I96" s="11">
        <v>517.5</v>
      </c>
      <c r="J96" s="11">
        <v>495</v>
      </c>
      <c r="K96" s="15">
        <f t="shared" si="35"/>
        <v>0</v>
      </c>
      <c r="L96" s="15">
        <f t="shared" si="36"/>
        <v>0</v>
      </c>
      <c r="M96" s="15">
        <f t="shared" si="37"/>
        <v>0</v>
      </c>
      <c r="N96" s="15">
        <f t="shared" si="38"/>
        <v>0</v>
      </c>
    </row>
    <row r="97" spans="4:14">
      <c r="D97" s="26">
        <f>SUM(D8:D96)</f>
        <v>0</v>
      </c>
      <c r="E97" s="9"/>
      <c r="F97" s="8">
        <f>SUM(F8:F96)</f>
        <v>0</v>
      </c>
      <c r="G97" s="8"/>
      <c r="H97" s="9"/>
      <c r="I97" s="9"/>
      <c r="J97" s="9"/>
      <c r="K97" s="8">
        <f>SUM(K8:K96)</f>
        <v>0</v>
      </c>
      <c r="L97" s="8">
        <f>SUM(L8:L96)</f>
        <v>0</v>
      </c>
      <c r="M97" s="8">
        <f>SUM(M8:M96)</f>
        <v>0</v>
      </c>
      <c r="N97" s="8">
        <f>SUM(N8:N96)</f>
        <v>0</v>
      </c>
    </row>
    <row r="98" spans="4:14">
      <c r="D98" s="26"/>
      <c r="E98" s="9"/>
      <c r="F98" s="8"/>
      <c r="G98" s="8"/>
      <c r="H98" s="9"/>
      <c r="I98" s="9"/>
      <c r="J98" s="9"/>
      <c r="K98" s="9"/>
      <c r="L98" s="8"/>
      <c r="M98" s="8"/>
      <c r="N98" s="8"/>
    </row>
    <row r="99" spans="4:14">
      <c r="N99" s="42"/>
    </row>
  </sheetData>
  <autoFilter ref="B7:N96">
    <filterColumn colId="5"/>
    <filterColumn colId="7"/>
    <filterColumn colId="8"/>
    <filterColumn colId="9"/>
    <filterColumn colId="11"/>
    <filterColumn colId="12"/>
  </autoFilter>
  <mergeCells count="8">
    <mergeCell ref="J5:J6"/>
    <mergeCell ref="D1:I3"/>
    <mergeCell ref="I5:I6"/>
    <mergeCell ref="G5:G6"/>
    <mergeCell ref="B5:B6"/>
    <mergeCell ref="C5:C6"/>
    <mergeCell ref="H5:H6"/>
    <mergeCell ref="E5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2021-10-30T12:08:11Z</dcterms:modified>
</cp:coreProperties>
</file>